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7068" tabRatio="797" activeTab="1"/>
  </bookViews>
  <sheets>
    <sheet name="MN" sheetId="27" r:id="rId1"/>
    <sheet name="TH" sheetId="28" r:id="rId2"/>
    <sheet name="THCS" sheetId="29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P11" i="29"/>
  <c r="P34" s="1"/>
  <c r="M22" i="28"/>
  <c r="M34" s="1"/>
  <c r="S20" i="27"/>
  <c r="S32" s="1"/>
  <c r="D34" i="29"/>
  <c r="E34"/>
  <c r="F34"/>
  <c r="G34"/>
  <c r="H34"/>
  <c r="I34"/>
  <c r="J34"/>
  <c r="K34"/>
  <c r="L34"/>
  <c r="M34"/>
  <c r="N34"/>
  <c r="O34"/>
  <c r="C34"/>
  <c r="D34" i="28"/>
  <c r="E34"/>
  <c r="F34"/>
  <c r="G34"/>
  <c r="H34"/>
  <c r="I34"/>
  <c r="J34"/>
  <c r="K34"/>
  <c r="L34"/>
  <c r="C34"/>
  <c r="D32" i="27"/>
  <c r="E32"/>
  <c r="F32"/>
  <c r="G32"/>
  <c r="H32"/>
  <c r="I32"/>
  <c r="J32"/>
  <c r="K32"/>
  <c r="L32"/>
  <c r="M32"/>
  <c r="N32"/>
  <c r="O32"/>
  <c r="P32"/>
  <c r="Q32"/>
  <c r="R32"/>
  <c r="C32"/>
  <c r="D34"/>
</calcChain>
</file>

<file path=xl/sharedStrings.xml><?xml version="1.0" encoding="utf-8"?>
<sst xmlns="http://schemas.openxmlformats.org/spreadsheetml/2006/main" count="180" uniqueCount="73">
  <si>
    <t>I</t>
  </si>
  <si>
    <t>II</t>
  </si>
  <si>
    <t>A</t>
  </si>
  <si>
    <t>THCS</t>
  </si>
  <si>
    <t>III</t>
  </si>
  <si>
    <t>TT</t>
  </si>
  <si>
    <t xml:space="preserve"> B</t>
  </si>
  <si>
    <t>3=1+2</t>
  </si>
  <si>
    <t>12=10+11</t>
  </si>
  <si>
    <t>6=4+5</t>
  </si>
  <si>
    <t>9=7+8</t>
  </si>
  <si>
    <t>Đơn vị: 1.000 đồng</t>
  </si>
  <si>
    <t>Đơn vị</t>
  </si>
  <si>
    <t>Tổng cộng</t>
  </si>
  <si>
    <t>Kỳ I</t>
  </si>
  <si>
    <t>Kỳ II</t>
  </si>
  <si>
    <t xml:space="preserve">Thị trấn </t>
  </si>
  <si>
    <t>Hiệp Lực</t>
  </si>
  <si>
    <t>Đồng Tâm</t>
  </si>
  <si>
    <t>Vĩnh Hoà</t>
  </si>
  <si>
    <t>Ninh Thành</t>
  </si>
  <si>
    <t>Tân Hương</t>
  </si>
  <si>
    <t>Nghĩa An</t>
  </si>
  <si>
    <t>Quyết Thắng</t>
  </si>
  <si>
    <t>ứng Hoè</t>
  </si>
  <si>
    <t>Ninh Hoà</t>
  </si>
  <si>
    <t>Vạn Phúc</t>
  </si>
  <si>
    <t>Hồng Đức</t>
  </si>
  <si>
    <t>An Đức</t>
  </si>
  <si>
    <t>Đông Xuyên</t>
  </si>
  <si>
    <t>Ninh Hải</t>
  </si>
  <si>
    <t>Hồng Dụ</t>
  </si>
  <si>
    <t>Hồng Phong</t>
  </si>
  <si>
    <t>Kiến Quốc</t>
  </si>
  <si>
    <t>Hồng Phúc</t>
  </si>
  <si>
    <t>Tân Phong</t>
  </si>
  <si>
    <t>Hưng Thái</t>
  </si>
  <si>
    <t>Văn Giang</t>
  </si>
  <si>
    <t>Văn Hội</t>
  </si>
  <si>
    <t>Tân Quang</t>
  </si>
  <si>
    <t>Học kì 1</t>
  </si>
  <si>
    <t>Học kì 2</t>
  </si>
  <si>
    <t>Mầm non</t>
  </si>
  <si>
    <t xml:space="preserve">Hưng Long </t>
  </si>
  <si>
    <t>Thành Nhân</t>
  </si>
  <si>
    <t>Ghi chú</t>
  </si>
  <si>
    <t>Tiểu học</t>
  </si>
  <si>
    <t>Tiền hỗ trợ ăn trưa MN</t>
  </si>
  <si>
    <t>Cấp bù học phí</t>
  </si>
  <si>
    <t>Chi phí học tập</t>
  </si>
  <si>
    <t>Học bổng học sinh khuyết tật</t>
  </si>
  <si>
    <t>Tổng số</t>
  </si>
  <si>
    <t xml:space="preserve">Tổng cộng </t>
  </si>
  <si>
    <t>KỲ I</t>
  </si>
  <si>
    <t>KỲ II</t>
  </si>
  <si>
    <t>Học bổng 
học sinh khuyết tật</t>
  </si>
  <si>
    <t>15=13+14</t>
  </si>
  <si>
    <t>17=15-16</t>
  </si>
  <si>
    <t>Học bổng
 học sinh khuyết tật</t>
  </si>
  <si>
    <t>Số tiền viết bằng chữ:</t>
  </si>
  <si>
    <t>Số KP đã cấp thừa trước đó</t>
  </si>
  <si>
    <t xml:space="preserve">Số KP còn phải cấp </t>
  </si>
  <si>
    <t>Cấp năm học 2019 -2020</t>
  </si>
  <si>
    <t>Tổng số KP phải cấp kỳ 1</t>
  </si>
  <si>
    <t>TỔNG HỢP KINH PHÍ ĐỀ NGHỊ HỖ TRỢ CHI PHÍ HỌC TẬP THEO NGHỊ ĐỊNH
86/2015/NĐ-CP NĂM HỌC 2019 - 2020 CẤP HỌC TIỂU HỌC</t>
  </si>
  <si>
    <t>Tổng số KP phải cấp học kỳ 1</t>
  </si>
  <si>
    <t>Tân Quang II</t>
  </si>
  <si>
    <t>TỔNG HỢP KINH PHÍ ĐỀ NGHỊ HỖ TRỢ CHI PHÍ HỌC TẬP
THEO NGHỊ ĐỊNH 86/2015/NĐ-CP HỌC KỲ 1 NĂM HỌC 2020 - 2021 CẤP HỌC MẦM NON</t>
  </si>
  <si>
    <t>Cấp năm học 2020 -2021</t>
  </si>
  <si>
    <t>TỔNG HỢP KINH PHÍ ĐỀ NGHỊ HỖ TRỢ HỌC TẬP
THEO NGHỊ ĐỊNH 86/2015/NĐ-CP NĂM HỌC 2020 - 2021 CẤP HỌC THCS</t>
  </si>
  <si>
    <t>Trừ Kỳ II</t>
  </si>
  <si>
    <t>Trừ kỳ II</t>
  </si>
  <si>
    <t>Số KP đã cấp năm 2019-2020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</si>
</sst>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4">
    <font>
      <sz val="12"/>
      <name val=".VnTime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164" fontId="6" fillId="2" borderId="7" xfId="0" applyNumberFormat="1" applyFont="1" applyFill="1" applyBorder="1"/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164" fontId="6" fillId="2" borderId="8" xfId="0" applyNumberFormat="1" applyFont="1" applyFill="1" applyBorder="1"/>
    <xf numFmtId="0" fontId="4" fillId="2" borderId="8" xfId="0" applyFont="1" applyFill="1" applyBorder="1" applyAlignment="1">
      <alignment horizontal="left" wrapText="1"/>
    </xf>
    <xf numFmtId="164" fontId="6" fillId="2" borderId="9" xfId="0" applyNumberFormat="1" applyFont="1" applyFill="1" applyBorder="1"/>
    <xf numFmtId="164" fontId="7" fillId="2" borderId="2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4" fillId="0" borderId="6" xfId="0" applyFont="1" applyBorder="1" applyAlignment="1"/>
    <xf numFmtId="0" fontId="8" fillId="2" borderId="2" xfId="0" applyFont="1" applyFill="1" applyBorder="1" applyAlignment="1">
      <alignment horizontal="center"/>
    </xf>
    <xf numFmtId="0" fontId="3" fillId="0" borderId="2" xfId="0" applyFont="1" applyBorder="1"/>
    <xf numFmtId="0" fontId="9" fillId="2" borderId="7" xfId="0" applyFont="1" applyFill="1" applyBorder="1"/>
    <xf numFmtId="0" fontId="3" fillId="0" borderId="7" xfId="0" applyFont="1" applyBorder="1"/>
    <xf numFmtId="0" fontId="9" fillId="2" borderId="8" xfId="0" applyFont="1" applyFill="1" applyBorder="1"/>
    <xf numFmtId="0" fontId="3" fillId="0" borderId="8" xfId="0" applyFont="1" applyBorder="1"/>
    <xf numFmtId="0" fontId="9" fillId="2" borderId="8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 wrapText="1"/>
    </xf>
    <xf numFmtId="0" fontId="3" fillId="0" borderId="9" xfId="0" applyFont="1" applyBorder="1"/>
    <xf numFmtId="164" fontId="4" fillId="2" borderId="8" xfId="0" applyNumberFormat="1" applyFont="1" applyFill="1" applyBorder="1"/>
    <xf numFmtId="164" fontId="4" fillId="2" borderId="7" xfId="0" applyNumberFormat="1" applyFont="1" applyFill="1" applyBorder="1"/>
    <xf numFmtId="0" fontId="11" fillId="2" borderId="8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164" fontId="4" fillId="0" borderId="2" xfId="0" applyNumberFormat="1" applyFont="1" applyBorder="1"/>
    <xf numFmtId="0" fontId="4" fillId="2" borderId="7" xfId="0" applyFont="1" applyFill="1" applyBorder="1" applyAlignment="1">
      <alignment horizontal="left" wrapText="1"/>
    </xf>
    <xf numFmtId="0" fontId="4" fillId="0" borderId="8" xfId="0" applyFont="1" applyBorder="1"/>
    <xf numFmtId="0" fontId="9" fillId="0" borderId="2" xfId="0" applyFont="1" applyBorder="1"/>
    <xf numFmtId="0" fontId="6" fillId="2" borderId="2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/>
    <xf numFmtId="164" fontId="3" fillId="2" borderId="7" xfId="0" applyNumberFormat="1" applyFont="1" applyFill="1" applyBorder="1"/>
    <xf numFmtId="164" fontId="2" fillId="2" borderId="7" xfId="0" applyNumberFormat="1" applyFont="1" applyFill="1" applyBorder="1"/>
    <xf numFmtId="164" fontId="3" fillId="2" borderId="8" xfId="0" applyNumberFormat="1" applyFont="1" applyFill="1" applyBorder="1"/>
    <xf numFmtId="164" fontId="2" fillId="2" borderId="8" xfId="0" applyNumberFormat="1" applyFont="1" applyFill="1" applyBorder="1"/>
    <xf numFmtId="164" fontId="3" fillId="2" borderId="9" xfId="0" applyNumberFormat="1" applyFont="1" applyFill="1" applyBorder="1"/>
    <xf numFmtId="164" fontId="2" fillId="2" borderId="9" xfId="0" applyNumberFormat="1" applyFont="1" applyFill="1" applyBorder="1"/>
    <xf numFmtId="164" fontId="2" fillId="0" borderId="2" xfId="0" applyNumberFormat="1" applyFont="1" applyBorder="1"/>
    <xf numFmtId="0" fontId="12" fillId="0" borderId="0" xfId="0" applyFont="1"/>
    <xf numFmtId="3" fontId="4" fillId="2" borderId="8" xfId="0" applyNumberFormat="1" applyFont="1" applyFill="1" applyBorder="1"/>
    <xf numFmtId="0" fontId="12" fillId="0" borderId="8" xfId="0" applyFont="1" applyBorder="1" applyAlignment="1">
      <alignment horizontal="center"/>
    </xf>
    <xf numFmtId="3" fontId="2" fillId="2" borderId="8" xfId="0" applyNumberFormat="1" applyFont="1" applyFill="1" applyBorder="1"/>
    <xf numFmtId="164" fontId="12" fillId="2" borderId="7" xfId="0" applyNumberFormat="1" applyFont="1" applyFill="1" applyBorder="1"/>
    <xf numFmtId="164" fontId="12" fillId="2" borderId="8" xfId="0" applyNumberFormat="1" applyFont="1" applyFill="1" applyBorder="1"/>
    <xf numFmtId="164" fontId="12" fillId="2" borderId="9" xfId="0" applyNumberFormat="1" applyFont="1" applyFill="1" applyBorder="1"/>
    <xf numFmtId="0" fontId="4" fillId="2" borderId="7" xfId="0" applyFont="1" applyFill="1" applyBorder="1" applyAlignment="1">
      <alignment horizontal="center" wrapText="1"/>
    </xf>
    <xf numFmtId="164" fontId="4" fillId="2" borderId="7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164" fontId="4" fillId="2" borderId="8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164" fontId="13" fillId="2" borderId="9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vnTools/Ufunctions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Base"/>
      <sheetName val="vniBase"/>
      <sheetName val="abcBase"/>
    </sheetNames>
    <definedNames>
      <definedName name="VND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opLeftCell="A13" workbookViewId="0">
      <selection activeCell="S21" sqref="S21"/>
    </sheetView>
  </sheetViews>
  <sheetFormatPr defaultRowHeight="15"/>
  <cols>
    <col min="1" max="1" width="4.3984375" customWidth="1"/>
    <col min="2" max="2" width="11.59765625" customWidth="1"/>
    <col min="3" max="4" width="7.5" customWidth="1"/>
    <col min="5" max="5" width="7.69921875" customWidth="1"/>
    <col min="6" max="7" width="7.5" customWidth="1"/>
    <col min="8" max="8" width="7.69921875" customWidth="1"/>
    <col min="9" max="10" width="7.5" customWidth="1"/>
    <col min="11" max="17" width="7.69921875" customWidth="1"/>
    <col min="18" max="18" width="6.8984375" customWidth="1"/>
    <col min="19" max="19" width="7.69921875" customWidth="1"/>
    <col min="20" max="20" width="11.8984375" customWidth="1"/>
  </cols>
  <sheetData>
    <row r="1" spans="1:20" ht="66.75" customHeight="1">
      <c r="A1" s="69" t="s">
        <v>67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spans="1:20" ht="15.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18"/>
      <c r="R2" s="18"/>
      <c r="S2" s="18" t="s">
        <v>11</v>
      </c>
      <c r="T2" s="1"/>
    </row>
    <row r="3" spans="1:20" ht="15" customHeight="1">
      <c r="A3" s="77" t="s">
        <v>5</v>
      </c>
      <c r="B3" s="77" t="s">
        <v>12</v>
      </c>
      <c r="C3" s="71" t="s">
        <v>68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4" t="s">
        <v>63</v>
      </c>
      <c r="R3" s="74" t="s">
        <v>72</v>
      </c>
      <c r="S3" s="74" t="s">
        <v>61</v>
      </c>
      <c r="T3" s="80" t="s">
        <v>45</v>
      </c>
    </row>
    <row r="4" spans="1:20" ht="27" customHeight="1">
      <c r="A4" s="78"/>
      <c r="B4" s="78"/>
      <c r="C4" s="71" t="s">
        <v>47</v>
      </c>
      <c r="D4" s="72"/>
      <c r="E4" s="73"/>
      <c r="F4" s="71" t="s">
        <v>48</v>
      </c>
      <c r="G4" s="72"/>
      <c r="H4" s="73"/>
      <c r="I4" s="71" t="s">
        <v>49</v>
      </c>
      <c r="J4" s="72"/>
      <c r="K4" s="73"/>
      <c r="L4" s="71" t="s">
        <v>50</v>
      </c>
      <c r="M4" s="72"/>
      <c r="N4" s="73"/>
      <c r="O4" s="83" t="s">
        <v>14</v>
      </c>
      <c r="P4" s="83" t="s">
        <v>15</v>
      </c>
      <c r="Q4" s="75"/>
      <c r="R4" s="75"/>
      <c r="S4" s="75"/>
      <c r="T4" s="81"/>
    </row>
    <row r="5" spans="1:20" ht="30.75" customHeight="1">
      <c r="A5" s="79"/>
      <c r="B5" s="79"/>
      <c r="C5" s="3" t="s">
        <v>40</v>
      </c>
      <c r="D5" s="3" t="s">
        <v>41</v>
      </c>
      <c r="E5" s="3" t="s">
        <v>51</v>
      </c>
      <c r="F5" s="3" t="s">
        <v>40</v>
      </c>
      <c r="G5" s="3" t="s">
        <v>41</v>
      </c>
      <c r="H5" s="3" t="s">
        <v>51</v>
      </c>
      <c r="I5" s="3" t="s">
        <v>40</v>
      </c>
      <c r="J5" s="3" t="s">
        <v>41</v>
      </c>
      <c r="K5" s="3" t="s">
        <v>51</v>
      </c>
      <c r="L5" s="3" t="s">
        <v>40</v>
      </c>
      <c r="M5" s="3" t="s">
        <v>41</v>
      </c>
      <c r="N5" s="3" t="s">
        <v>51</v>
      </c>
      <c r="O5" s="84"/>
      <c r="P5" s="84"/>
      <c r="Q5" s="76"/>
      <c r="R5" s="76"/>
      <c r="S5" s="76"/>
      <c r="T5" s="82"/>
    </row>
    <row r="6" spans="1:20" ht="18" customHeight="1">
      <c r="A6" s="19" t="s">
        <v>2</v>
      </c>
      <c r="B6" s="19" t="s">
        <v>6</v>
      </c>
      <c r="C6" s="19">
        <v>1</v>
      </c>
      <c r="D6" s="19">
        <v>2</v>
      </c>
      <c r="E6" s="19" t="s">
        <v>7</v>
      </c>
      <c r="F6" s="19">
        <v>4</v>
      </c>
      <c r="G6" s="19">
        <v>5</v>
      </c>
      <c r="H6" s="19" t="s">
        <v>9</v>
      </c>
      <c r="I6" s="19">
        <v>7</v>
      </c>
      <c r="J6" s="19">
        <v>8</v>
      </c>
      <c r="K6" s="19" t="s">
        <v>10</v>
      </c>
      <c r="L6" s="19">
        <v>10</v>
      </c>
      <c r="M6" s="19">
        <v>11</v>
      </c>
      <c r="N6" s="19" t="s">
        <v>8</v>
      </c>
      <c r="O6" s="19">
        <v>13</v>
      </c>
      <c r="P6" s="19">
        <v>14</v>
      </c>
      <c r="Q6" s="19" t="s">
        <v>56</v>
      </c>
      <c r="R6" s="19">
        <v>16</v>
      </c>
      <c r="S6" s="19" t="s">
        <v>57</v>
      </c>
      <c r="T6" s="19">
        <v>18</v>
      </c>
    </row>
    <row r="7" spans="1:20" ht="15.6">
      <c r="A7" s="4" t="s">
        <v>0</v>
      </c>
      <c r="B7" s="4" t="s">
        <v>42</v>
      </c>
      <c r="C7" s="16">
        <v>87612</v>
      </c>
      <c r="D7" s="16">
        <v>0</v>
      </c>
      <c r="E7" s="16">
        <v>87612</v>
      </c>
      <c r="F7" s="16">
        <v>42630</v>
      </c>
      <c r="G7" s="16">
        <v>0</v>
      </c>
      <c r="H7" s="16">
        <v>42630</v>
      </c>
      <c r="I7" s="16">
        <v>22400</v>
      </c>
      <c r="J7" s="16">
        <v>0</v>
      </c>
      <c r="K7" s="16">
        <v>22400</v>
      </c>
      <c r="L7" s="16">
        <v>0</v>
      </c>
      <c r="M7" s="16">
        <v>0</v>
      </c>
      <c r="N7" s="16">
        <v>0</v>
      </c>
      <c r="O7" s="16">
        <v>152642</v>
      </c>
      <c r="P7" s="16">
        <v>0</v>
      </c>
      <c r="Q7" s="16">
        <v>152642</v>
      </c>
      <c r="R7" s="16">
        <v>0</v>
      </c>
      <c r="S7" s="16">
        <v>152642</v>
      </c>
      <c r="T7" s="20"/>
    </row>
    <row r="8" spans="1:20" ht="18" customHeight="1">
      <c r="A8" s="8">
        <v>1</v>
      </c>
      <c r="B8" s="21" t="s">
        <v>16</v>
      </c>
      <c r="C8" s="10">
        <v>1788</v>
      </c>
      <c r="D8" s="10">
        <v>0</v>
      </c>
      <c r="E8" s="10">
        <v>1788</v>
      </c>
      <c r="F8" s="10">
        <v>840</v>
      </c>
      <c r="G8" s="10">
        <v>0</v>
      </c>
      <c r="H8" s="10">
        <v>840</v>
      </c>
      <c r="I8" s="10">
        <v>400</v>
      </c>
      <c r="J8" s="10">
        <v>0</v>
      </c>
      <c r="K8" s="10">
        <v>400</v>
      </c>
      <c r="L8" s="10">
        <v>0</v>
      </c>
      <c r="M8" s="10">
        <v>0</v>
      </c>
      <c r="N8" s="10">
        <v>0</v>
      </c>
      <c r="O8" s="10">
        <v>3028</v>
      </c>
      <c r="P8" s="10">
        <v>0</v>
      </c>
      <c r="Q8" s="10">
        <v>3028</v>
      </c>
      <c r="R8" s="10">
        <v>1194</v>
      </c>
      <c r="S8" s="30">
        <v>1834</v>
      </c>
      <c r="T8" s="22"/>
    </row>
    <row r="9" spans="1:20" ht="18" customHeight="1">
      <c r="A9" s="11">
        <v>2</v>
      </c>
      <c r="B9" s="23" t="s">
        <v>17</v>
      </c>
      <c r="C9" s="13">
        <v>2980</v>
      </c>
      <c r="D9" s="13">
        <v>0</v>
      </c>
      <c r="E9" s="13">
        <v>2980</v>
      </c>
      <c r="F9" s="13">
        <v>1680</v>
      </c>
      <c r="G9" s="13">
        <v>0</v>
      </c>
      <c r="H9" s="13">
        <v>1680</v>
      </c>
      <c r="I9" s="13">
        <v>1200</v>
      </c>
      <c r="J9" s="13">
        <v>0</v>
      </c>
      <c r="K9" s="13">
        <v>1200</v>
      </c>
      <c r="L9" s="13">
        <v>0</v>
      </c>
      <c r="M9" s="13">
        <v>0</v>
      </c>
      <c r="N9" s="13">
        <v>0</v>
      </c>
      <c r="O9" s="13">
        <v>5860</v>
      </c>
      <c r="P9" s="13">
        <v>0</v>
      </c>
      <c r="Q9" s="13">
        <v>5860</v>
      </c>
      <c r="R9" s="13">
        <v>4586</v>
      </c>
      <c r="S9" s="29">
        <v>1274</v>
      </c>
      <c r="T9" s="24"/>
    </row>
    <row r="10" spans="1:20" ht="18" customHeight="1">
      <c r="A10" s="11">
        <v>3</v>
      </c>
      <c r="B10" s="23" t="s">
        <v>18</v>
      </c>
      <c r="C10" s="13">
        <v>5364</v>
      </c>
      <c r="D10" s="13">
        <v>0</v>
      </c>
      <c r="E10" s="13">
        <v>5364</v>
      </c>
      <c r="F10" s="13">
        <v>2310</v>
      </c>
      <c r="G10" s="13">
        <v>0</v>
      </c>
      <c r="H10" s="13">
        <v>2310</v>
      </c>
      <c r="I10" s="13">
        <v>800</v>
      </c>
      <c r="J10" s="13">
        <v>0</v>
      </c>
      <c r="K10" s="13">
        <v>800</v>
      </c>
      <c r="L10" s="13">
        <v>0</v>
      </c>
      <c r="M10" s="13">
        <v>0</v>
      </c>
      <c r="N10" s="13">
        <v>0</v>
      </c>
      <c r="O10" s="13">
        <v>8474</v>
      </c>
      <c r="P10" s="13">
        <v>0</v>
      </c>
      <c r="Q10" s="13">
        <v>8474</v>
      </c>
      <c r="R10" s="13">
        <v>2388</v>
      </c>
      <c r="S10" s="29">
        <v>6086</v>
      </c>
      <c r="T10" s="24"/>
    </row>
    <row r="11" spans="1:20" ht="18" customHeight="1">
      <c r="A11" s="11">
        <v>4</v>
      </c>
      <c r="B11" s="23" t="s">
        <v>19</v>
      </c>
      <c r="C11" s="13">
        <v>4768</v>
      </c>
      <c r="D11" s="13">
        <v>0</v>
      </c>
      <c r="E11" s="13">
        <v>4768</v>
      </c>
      <c r="F11" s="13">
        <v>1890</v>
      </c>
      <c r="G11" s="13">
        <v>0</v>
      </c>
      <c r="H11" s="13">
        <v>1890</v>
      </c>
      <c r="I11" s="13">
        <v>400</v>
      </c>
      <c r="J11" s="13">
        <v>0</v>
      </c>
      <c r="K11" s="13">
        <v>400</v>
      </c>
      <c r="L11" s="13">
        <v>0</v>
      </c>
      <c r="M11" s="13">
        <v>0</v>
      </c>
      <c r="N11" s="13">
        <v>0</v>
      </c>
      <c r="O11" s="13">
        <v>7058</v>
      </c>
      <c r="P11" s="13">
        <v>0</v>
      </c>
      <c r="Q11" s="13">
        <v>7058</v>
      </c>
      <c r="R11" s="13">
        <v>3484</v>
      </c>
      <c r="S11" s="29">
        <v>3574</v>
      </c>
      <c r="T11" s="24"/>
    </row>
    <row r="12" spans="1:20" ht="18" customHeight="1">
      <c r="A12" s="11">
        <v>5</v>
      </c>
      <c r="B12" s="23" t="s">
        <v>20</v>
      </c>
      <c r="C12" s="13">
        <v>1788</v>
      </c>
      <c r="D12" s="13">
        <v>0</v>
      </c>
      <c r="E12" s="13">
        <v>1788</v>
      </c>
      <c r="F12" s="13">
        <v>840</v>
      </c>
      <c r="G12" s="13">
        <v>0</v>
      </c>
      <c r="H12" s="13">
        <v>840</v>
      </c>
      <c r="I12" s="13">
        <v>400</v>
      </c>
      <c r="J12" s="13">
        <v>0</v>
      </c>
      <c r="K12" s="13">
        <v>400</v>
      </c>
      <c r="L12" s="13">
        <v>0</v>
      </c>
      <c r="M12" s="13">
        <v>0</v>
      </c>
      <c r="N12" s="13">
        <v>0</v>
      </c>
      <c r="O12" s="13">
        <v>3028</v>
      </c>
      <c r="P12" s="13">
        <v>0</v>
      </c>
      <c r="Q12" s="13">
        <v>3028</v>
      </c>
      <c r="R12" s="13">
        <v>2786</v>
      </c>
      <c r="S12" s="29">
        <v>242</v>
      </c>
      <c r="T12" s="24"/>
    </row>
    <row r="13" spans="1:20" ht="18" customHeight="1">
      <c r="A13" s="11">
        <v>6</v>
      </c>
      <c r="B13" s="23" t="s">
        <v>21</v>
      </c>
      <c r="C13" s="13">
        <v>1788</v>
      </c>
      <c r="D13" s="13">
        <v>0</v>
      </c>
      <c r="E13" s="13">
        <v>1788</v>
      </c>
      <c r="F13" s="13">
        <v>1050</v>
      </c>
      <c r="G13" s="13">
        <v>0</v>
      </c>
      <c r="H13" s="13">
        <v>1050</v>
      </c>
      <c r="I13" s="13">
        <v>800</v>
      </c>
      <c r="J13" s="13">
        <v>0</v>
      </c>
      <c r="K13" s="13">
        <v>800</v>
      </c>
      <c r="L13" s="13">
        <v>0</v>
      </c>
      <c r="M13" s="13">
        <v>0</v>
      </c>
      <c r="N13" s="13">
        <v>0</v>
      </c>
      <c r="O13" s="13">
        <v>3638</v>
      </c>
      <c r="P13" s="13">
        <v>0</v>
      </c>
      <c r="Q13" s="13">
        <v>3638</v>
      </c>
      <c r="R13" s="13">
        <v>2192</v>
      </c>
      <c r="S13" s="29">
        <v>1446</v>
      </c>
      <c r="T13" s="24"/>
    </row>
    <row r="14" spans="1:20" ht="18" customHeight="1">
      <c r="A14" s="11">
        <v>7</v>
      </c>
      <c r="B14" s="23" t="s">
        <v>22</v>
      </c>
      <c r="C14" s="13">
        <v>2384</v>
      </c>
      <c r="D14" s="13">
        <v>0</v>
      </c>
      <c r="E14" s="13">
        <v>2384</v>
      </c>
      <c r="F14" s="13">
        <v>1260</v>
      </c>
      <c r="G14" s="13">
        <v>0</v>
      </c>
      <c r="H14" s="13">
        <v>1260</v>
      </c>
      <c r="I14" s="13">
        <v>800</v>
      </c>
      <c r="J14" s="13">
        <v>0</v>
      </c>
      <c r="K14" s="13">
        <v>800</v>
      </c>
      <c r="L14" s="13">
        <v>0</v>
      </c>
      <c r="M14" s="13">
        <v>0</v>
      </c>
      <c r="N14" s="13">
        <v>0</v>
      </c>
      <c r="O14" s="13">
        <v>4444</v>
      </c>
      <c r="P14" s="13">
        <v>0</v>
      </c>
      <c r="Q14" s="13">
        <v>4444</v>
      </c>
      <c r="R14" s="13">
        <v>2792</v>
      </c>
      <c r="S14" s="29">
        <v>1652</v>
      </c>
      <c r="T14" s="24"/>
    </row>
    <row r="15" spans="1:20" ht="18" customHeight="1">
      <c r="A15" s="11">
        <v>8</v>
      </c>
      <c r="B15" s="23" t="s">
        <v>23</v>
      </c>
      <c r="C15" s="13">
        <v>8344</v>
      </c>
      <c r="D15" s="13">
        <v>0</v>
      </c>
      <c r="E15" s="13">
        <v>8344</v>
      </c>
      <c r="F15" s="13">
        <v>3990</v>
      </c>
      <c r="G15" s="13">
        <v>0</v>
      </c>
      <c r="H15" s="13">
        <v>3990</v>
      </c>
      <c r="I15" s="13">
        <v>1200</v>
      </c>
      <c r="J15" s="13">
        <v>0</v>
      </c>
      <c r="K15" s="13">
        <v>1200</v>
      </c>
      <c r="L15" s="13">
        <v>0</v>
      </c>
      <c r="M15" s="13">
        <v>0</v>
      </c>
      <c r="N15" s="13">
        <v>0</v>
      </c>
      <c r="O15" s="13">
        <v>13534</v>
      </c>
      <c r="P15" s="13">
        <v>0</v>
      </c>
      <c r="Q15" s="13">
        <v>13534</v>
      </c>
      <c r="R15" s="13">
        <v>5178</v>
      </c>
      <c r="S15" s="29">
        <v>8356</v>
      </c>
      <c r="T15" s="24"/>
    </row>
    <row r="16" spans="1:20" ht="18" customHeight="1">
      <c r="A16" s="11">
        <v>9</v>
      </c>
      <c r="B16" s="23" t="s">
        <v>24</v>
      </c>
      <c r="C16" s="13">
        <v>3576</v>
      </c>
      <c r="D16" s="13">
        <v>0</v>
      </c>
      <c r="E16" s="13">
        <v>3576</v>
      </c>
      <c r="F16" s="13">
        <v>1680</v>
      </c>
      <c r="G16" s="13">
        <v>0</v>
      </c>
      <c r="H16" s="13">
        <v>1680</v>
      </c>
      <c r="I16" s="13">
        <v>800</v>
      </c>
      <c r="J16" s="13">
        <v>0</v>
      </c>
      <c r="K16" s="13">
        <v>800</v>
      </c>
      <c r="L16" s="13">
        <v>0</v>
      </c>
      <c r="M16" s="13">
        <v>0</v>
      </c>
      <c r="N16" s="13">
        <v>0</v>
      </c>
      <c r="O16" s="13">
        <v>6056</v>
      </c>
      <c r="P16" s="13">
        <v>0</v>
      </c>
      <c r="Q16" s="13">
        <v>6056</v>
      </c>
      <c r="R16" s="13">
        <v>2988</v>
      </c>
      <c r="S16" s="29">
        <v>3068</v>
      </c>
      <c r="T16" s="24"/>
    </row>
    <row r="17" spans="1:20" ht="18" customHeight="1">
      <c r="A17" s="11">
        <v>10</v>
      </c>
      <c r="B17" s="23" t="s">
        <v>26</v>
      </c>
      <c r="C17" s="13">
        <v>5364</v>
      </c>
      <c r="D17" s="13">
        <v>0</v>
      </c>
      <c r="E17" s="13">
        <v>5364</v>
      </c>
      <c r="F17" s="13">
        <v>2520</v>
      </c>
      <c r="G17" s="13">
        <v>0</v>
      </c>
      <c r="H17" s="13">
        <v>2520</v>
      </c>
      <c r="I17" s="13">
        <v>800</v>
      </c>
      <c r="J17" s="13">
        <v>0</v>
      </c>
      <c r="K17" s="13">
        <v>800</v>
      </c>
      <c r="L17" s="13">
        <v>0</v>
      </c>
      <c r="M17" s="13">
        <v>0</v>
      </c>
      <c r="N17" s="13">
        <v>0</v>
      </c>
      <c r="O17" s="13">
        <v>8684</v>
      </c>
      <c r="P17" s="13">
        <v>0</v>
      </c>
      <c r="Q17" s="13">
        <v>8684</v>
      </c>
      <c r="R17" s="13">
        <v>7470</v>
      </c>
      <c r="S17" s="29">
        <v>1214</v>
      </c>
      <c r="T17" s="24"/>
    </row>
    <row r="18" spans="1:20" ht="18" customHeight="1">
      <c r="A18" s="11">
        <v>11</v>
      </c>
      <c r="B18" s="23" t="s">
        <v>27</v>
      </c>
      <c r="C18" s="13">
        <v>2980</v>
      </c>
      <c r="D18" s="13">
        <v>0</v>
      </c>
      <c r="E18" s="13">
        <v>2980</v>
      </c>
      <c r="F18" s="13">
        <v>2100</v>
      </c>
      <c r="G18" s="13">
        <v>0</v>
      </c>
      <c r="H18" s="13">
        <v>2100</v>
      </c>
      <c r="I18" s="13">
        <v>1200</v>
      </c>
      <c r="J18" s="13">
        <v>0</v>
      </c>
      <c r="K18" s="13">
        <v>1200</v>
      </c>
      <c r="L18" s="13">
        <v>0</v>
      </c>
      <c r="M18" s="13">
        <v>0</v>
      </c>
      <c r="N18" s="13">
        <v>0</v>
      </c>
      <c r="O18" s="13">
        <v>6280</v>
      </c>
      <c r="P18" s="13">
        <v>0</v>
      </c>
      <c r="Q18" s="13">
        <v>6280</v>
      </c>
      <c r="R18" s="13">
        <v>5682</v>
      </c>
      <c r="S18" s="29">
        <v>598</v>
      </c>
      <c r="T18" s="24"/>
    </row>
    <row r="19" spans="1:20" ht="18" customHeight="1">
      <c r="A19" s="11">
        <v>12</v>
      </c>
      <c r="B19" s="25" t="s">
        <v>28</v>
      </c>
      <c r="C19" s="13">
        <v>1788</v>
      </c>
      <c r="D19" s="13">
        <v>0</v>
      </c>
      <c r="E19" s="13">
        <v>1788</v>
      </c>
      <c r="F19" s="13">
        <v>1050</v>
      </c>
      <c r="G19" s="13">
        <v>0</v>
      </c>
      <c r="H19" s="13">
        <v>1050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2838</v>
      </c>
      <c r="P19" s="13">
        <v>0</v>
      </c>
      <c r="Q19" s="13">
        <v>2838</v>
      </c>
      <c r="R19" s="13">
        <v>2092</v>
      </c>
      <c r="S19" s="29">
        <v>746</v>
      </c>
      <c r="T19" s="24"/>
    </row>
    <row r="20" spans="1:20" ht="18" customHeight="1">
      <c r="A20" s="11">
        <v>13</v>
      </c>
      <c r="B20" s="25" t="s">
        <v>29</v>
      </c>
      <c r="C20" s="13">
        <v>1788</v>
      </c>
      <c r="D20" s="13">
        <v>0</v>
      </c>
      <c r="E20" s="13">
        <v>1788</v>
      </c>
      <c r="F20" s="13">
        <v>630</v>
      </c>
      <c r="G20" s="13">
        <v>0</v>
      </c>
      <c r="H20" s="13">
        <v>630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2418</v>
      </c>
      <c r="P20" s="13">
        <v>0</v>
      </c>
      <c r="Q20" s="13">
        <v>2418</v>
      </c>
      <c r="R20" s="13">
        <v>2786</v>
      </c>
      <c r="S20" s="48">
        <f>Q20-R20</f>
        <v>-368</v>
      </c>
      <c r="T20" s="49" t="s">
        <v>70</v>
      </c>
    </row>
    <row r="21" spans="1:20" ht="18" customHeight="1">
      <c r="A21" s="11">
        <v>14</v>
      </c>
      <c r="B21" s="25" t="s">
        <v>30</v>
      </c>
      <c r="C21" s="13">
        <v>1788</v>
      </c>
      <c r="D21" s="13">
        <v>0</v>
      </c>
      <c r="E21" s="13">
        <v>1788</v>
      </c>
      <c r="F21" s="13">
        <v>630</v>
      </c>
      <c r="G21" s="13">
        <v>0</v>
      </c>
      <c r="H21" s="13">
        <v>630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2418</v>
      </c>
      <c r="P21" s="13">
        <v>0</v>
      </c>
      <c r="Q21" s="13">
        <v>2418</v>
      </c>
      <c r="R21" s="13">
        <v>2388</v>
      </c>
      <c r="S21" s="29">
        <v>30</v>
      </c>
      <c r="T21" s="49"/>
    </row>
    <row r="22" spans="1:20" ht="18" customHeight="1">
      <c r="A22" s="11">
        <v>15</v>
      </c>
      <c r="B22" s="25" t="s">
        <v>31</v>
      </c>
      <c r="C22" s="13">
        <v>4768</v>
      </c>
      <c r="D22" s="13">
        <v>0</v>
      </c>
      <c r="E22" s="13">
        <v>4768</v>
      </c>
      <c r="F22" s="13">
        <v>2520</v>
      </c>
      <c r="G22" s="13">
        <v>0</v>
      </c>
      <c r="H22" s="13">
        <v>2520</v>
      </c>
      <c r="I22" s="13">
        <v>1600</v>
      </c>
      <c r="J22" s="13">
        <v>0</v>
      </c>
      <c r="K22" s="13">
        <v>1600</v>
      </c>
      <c r="L22" s="13">
        <v>0</v>
      </c>
      <c r="M22" s="13">
        <v>0</v>
      </c>
      <c r="N22" s="13">
        <v>0</v>
      </c>
      <c r="O22" s="13">
        <v>8888</v>
      </c>
      <c r="P22" s="13">
        <v>0</v>
      </c>
      <c r="Q22" s="13">
        <v>8888</v>
      </c>
      <c r="R22" s="13">
        <v>6074</v>
      </c>
      <c r="S22" s="29">
        <v>2814</v>
      </c>
      <c r="T22" s="49"/>
    </row>
    <row r="23" spans="1:20" ht="18" customHeight="1">
      <c r="A23" s="11">
        <v>16</v>
      </c>
      <c r="B23" s="26" t="s">
        <v>32</v>
      </c>
      <c r="C23" s="13">
        <v>2384</v>
      </c>
      <c r="D23" s="13">
        <v>0</v>
      </c>
      <c r="E23" s="13">
        <v>2384</v>
      </c>
      <c r="F23" s="13">
        <v>1470</v>
      </c>
      <c r="G23" s="13">
        <v>0</v>
      </c>
      <c r="H23" s="13">
        <v>1470</v>
      </c>
      <c r="I23" s="13">
        <v>1200</v>
      </c>
      <c r="J23" s="13">
        <v>0</v>
      </c>
      <c r="K23" s="13">
        <v>1200</v>
      </c>
      <c r="L23" s="13">
        <v>0</v>
      </c>
      <c r="M23" s="13">
        <v>0</v>
      </c>
      <c r="N23" s="13">
        <v>0</v>
      </c>
      <c r="O23" s="13">
        <v>5054</v>
      </c>
      <c r="P23" s="13">
        <v>0</v>
      </c>
      <c r="Q23" s="13">
        <v>5054</v>
      </c>
      <c r="R23" s="13">
        <v>2890</v>
      </c>
      <c r="S23" s="29">
        <v>2164</v>
      </c>
      <c r="T23" s="49"/>
    </row>
    <row r="24" spans="1:20" ht="18" customHeight="1">
      <c r="A24" s="11">
        <v>17</v>
      </c>
      <c r="B24" s="25" t="s">
        <v>33</v>
      </c>
      <c r="C24" s="13">
        <v>596</v>
      </c>
      <c r="D24" s="13">
        <v>0</v>
      </c>
      <c r="E24" s="13">
        <v>596</v>
      </c>
      <c r="F24" s="13">
        <v>210</v>
      </c>
      <c r="G24" s="13">
        <v>0</v>
      </c>
      <c r="H24" s="13">
        <v>210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806</v>
      </c>
      <c r="P24" s="13">
        <v>0</v>
      </c>
      <c r="Q24" s="13">
        <v>806</v>
      </c>
      <c r="R24" s="13">
        <v>1396</v>
      </c>
      <c r="S24" s="48">
        <v>-590</v>
      </c>
      <c r="T24" s="49" t="s">
        <v>70</v>
      </c>
    </row>
    <row r="25" spans="1:20" ht="18" customHeight="1">
      <c r="A25" s="11">
        <v>18</v>
      </c>
      <c r="B25" s="25" t="s">
        <v>34</v>
      </c>
      <c r="C25" s="13">
        <v>4172</v>
      </c>
      <c r="D25" s="13">
        <v>0</v>
      </c>
      <c r="E25" s="13">
        <v>4172</v>
      </c>
      <c r="F25" s="13">
        <v>1680</v>
      </c>
      <c r="G25" s="13">
        <v>0</v>
      </c>
      <c r="H25" s="13">
        <v>1680</v>
      </c>
      <c r="I25" s="13">
        <v>400</v>
      </c>
      <c r="J25" s="13">
        <v>0</v>
      </c>
      <c r="K25" s="13">
        <v>400</v>
      </c>
      <c r="L25" s="13">
        <v>0</v>
      </c>
      <c r="M25" s="13">
        <v>0</v>
      </c>
      <c r="N25" s="13">
        <v>0</v>
      </c>
      <c r="O25" s="13">
        <v>6252</v>
      </c>
      <c r="P25" s="13">
        <v>0</v>
      </c>
      <c r="Q25" s="13">
        <v>6252</v>
      </c>
      <c r="R25" s="13">
        <v>3086</v>
      </c>
      <c r="S25" s="48">
        <v>3166</v>
      </c>
      <c r="T25" s="49"/>
    </row>
    <row r="26" spans="1:20" ht="18" customHeight="1">
      <c r="A26" s="11">
        <v>19</v>
      </c>
      <c r="B26" s="25" t="s">
        <v>35</v>
      </c>
      <c r="C26" s="13">
        <v>9536</v>
      </c>
      <c r="D26" s="13">
        <v>0</v>
      </c>
      <c r="E26" s="13">
        <v>9536</v>
      </c>
      <c r="F26" s="13">
        <v>4620</v>
      </c>
      <c r="G26" s="13">
        <v>0</v>
      </c>
      <c r="H26" s="13">
        <v>4620</v>
      </c>
      <c r="I26" s="13">
        <v>2400</v>
      </c>
      <c r="J26" s="13">
        <v>0</v>
      </c>
      <c r="K26" s="13">
        <v>2400</v>
      </c>
      <c r="L26" s="13">
        <v>0</v>
      </c>
      <c r="M26" s="13">
        <v>0</v>
      </c>
      <c r="N26" s="13">
        <v>0</v>
      </c>
      <c r="O26" s="13">
        <v>16556</v>
      </c>
      <c r="P26" s="13">
        <v>0</v>
      </c>
      <c r="Q26" s="13">
        <v>16556</v>
      </c>
      <c r="R26" s="13">
        <v>10556</v>
      </c>
      <c r="S26" s="48">
        <v>6000</v>
      </c>
      <c r="T26" s="49"/>
    </row>
    <row r="27" spans="1:20" ht="18" customHeight="1">
      <c r="A27" s="11">
        <v>20</v>
      </c>
      <c r="B27" s="25" t="s">
        <v>43</v>
      </c>
      <c r="C27" s="13">
        <v>8344</v>
      </c>
      <c r="D27" s="13">
        <v>0</v>
      </c>
      <c r="E27" s="13">
        <v>8344</v>
      </c>
      <c r="F27" s="13">
        <v>4200</v>
      </c>
      <c r="G27" s="13">
        <v>0</v>
      </c>
      <c r="H27" s="13">
        <v>4200</v>
      </c>
      <c r="I27" s="13">
        <v>2400</v>
      </c>
      <c r="J27" s="13">
        <v>0</v>
      </c>
      <c r="K27" s="13">
        <v>2400</v>
      </c>
      <c r="L27" s="13">
        <v>0</v>
      </c>
      <c r="M27" s="13">
        <v>0</v>
      </c>
      <c r="N27" s="13">
        <v>0</v>
      </c>
      <c r="O27" s="13">
        <v>14944</v>
      </c>
      <c r="P27" s="13">
        <v>0</v>
      </c>
      <c r="Q27" s="13">
        <v>14944</v>
      </c>
      <c r="R27" s="13">
        <v>6178</v>
      </c>
      <c r="S27" s="48">
        <v>8766</v>
      </c>
      <c r="T27" s="49"/>
    </row>
    <row r="28" spans="1:20" ht="18" customHeight="1">
      <c r="A28" s="11">
        <v>21</v>
      </c>
      <c r="B28" s="25" t="s">
        <v>37</v>
      </c>
      <c r="C28" s="13">
        <v>4768</v>
      </c>
      <c r="D28" s="13">
        <v>0</v>
      </c>
      <c r="E28" s="13">
        <v>4768</v>
      </c>
      <c r="F28" s="13">
        <v>1890</v>
      </c>
      <c r="G28" s="13">
        <v>0</v>
      </c>
      <c r="H28" s="13">
        <v>1890</v>
      </c>
      <c r="I28" s="13">
        <v>400</v>
      </c>
      <c r="J28" s="13">
        <v>0</v>
      </c>
      <c r="K28" s="13">
        <v>400</v>
      </c>
      <c r="L28" s="13">
        <v>0</v>
      </c>
      <c r="M28" s="13">
        <v>0</v>
      </c>
      <c r="N28" s="13">
        <v>0</v>
      </c>
      <c r="O28" s="13">
        <v>7058</v>
      </c>
      <c r="P28" s="13">
        <v>0</v>
      </c>
      <c r="Q28" s="13">
        <v>7058</v>
      </c>
      <c r="R28" s="13">
        <v>4182</v>
      </c>
      <c r="S28" s="48">
        <v>2876</v>
      </c>
      <c r="T28" s="49"/>
    </row>
    <row r="29" spans="1:20" ht="18" customHeight="1">
      <c r="A29" s="11">
        <v>22</v>
      </c>
      <c r="B29" s="25" t="s">
        <v>38</v>
      </c>
      <c r="C29" s="13">
        <v>2980</v>
      </c>
      <c r="D29" s="13">
        <v>0</v>
      </c>
      <c r="E29" s="13">
        <v>2980</v>
      </c>
      <c r="F29" s="13">
        <v>1260</v>
      </c>
      <c r="G29" s="13">
        <v>0</v>
      </c>
      <c r="H29" s="13">
        <v>1260</v>
      </c>
      <c r="I29" s="13">
        <v>400</v>
      </c>
      <c r="J29" s="13">
        <v>0</v>
      </c>
      <c r="K29" s="13">
        <v>400</v>
      </c>
      <c r="L29" s="13">
        <v>0</v>
      </c>
      <c r="M29" s="13">
        <v>0</v>
      </c>
      <c r="N29" s="13">
        <v>0</v>
      </c>
      <c r="O29" s="13">
        <v>4640</v>
      </c>
      <c r="P29" s="13">
        <v>0</v>
      </c>
      <c r="Q29" s="13">
        <v>4640</v>
      </c>
      <c r="R29" s="13">
        <v>1190</v>
      </c>
      <c r="S29" s="48">
        <v>3450</v>
      </c>
      <c r="T29" s="49"/>
    </row>
    <row r="30" spans="1:20" ht="18" customHeight="1">
      <c r="A30" s="11">
        <v>23</v>
      </c>
      <c r="B30" s="25" t="s">
        <v>39</v>
      </c>
      <c r="C30" s="13">
        <v>4172</v>
      </c>
      <c r="D30" s="13">
        <v>0</v>
      </c>
      <c r="E30" s="13">
        <v>4172</v>
      </c>
      <c r="F30" s="13">
        <v>2310</v>
      </c>
      <c r="G30" s="13">
        <v>0</v>
      </c>
      <c r="H30" s="13">
        <v>2310</v>
      </c>
      <c r="I30" s="13">
        <v>1600</v>
      </c>
      <c r="J30" s="13">
        <v>0</v>
      </c>
      <c r="K30" s="13">
        <v>1600</v>
      </c>
      <c r="L30" s="13">
        <v>0</v>
      </c>
      <c r="M30" s="13">
        <v>0</v>
      </c>
      <c r="N30" s="13">
        <v>0</v>
      </c>
      <c r="O30" s="13">
        <v>8082</v>
      </c>
      <c r="P30" s="13">
        <v>0</v>
      </c>
      <c r="Q30" s="13">
        <v>8082</v>
      </c>
      <c r="R30" s="13">
        <v>3784</v>
      </c>
      <c r="S30" s="48">
        <v>4298</v>
      </c>
      <c r="T30" s="49"/>
    </row>
    <row r="31" spans="1:20" ht="18" customHeight="1">
      <c r="A31" s="11">
        <v>24</v>
      </c>
      <c r="B31" s="27" t="s">
        <v>66</v>
      </c>
      <c r="C31" s="15">
        <v>596</v>
      </c>
      <c r="D31" s="15">
        <v>0</v>
      </c>
      <c r="E31" s="15">
        <v>596</v>
      </c>
      <c r="F31" s="15">
        <v>420</v>
      </c>
      <c r="G31" s="15">
        <v>0</v>
      </c>
      <c r="H31" s="15">
        <v>420</v>
      </c>
      <c r="I31" s="15">
        <v>400</v>
      </c>
      <c r="J31" s="15">
        <v>0</v>
      </c>
      <c r="K31" s="15">
        <v>400</v>
      </c>
      <c r="L31" s="15">
        <v>0</v>
      </c>
      <c r="M31" s="15">
        <v>0</v>
      </c>
      <c r="N31" s="15">
        <v>0</v>
      </c>
      <c r="O31" s="15">
        <v>1416</v>
      </c>
      <c r="P31" s="15">
        <v>0</v>
      </c>
      <c r="Q31" s="15">
        <v>1416</v>
      </c>
      <c r="R31" s="15">
        <v>1494</v>
      </c>
      <c r="S31" s="48">
        <v>-78</v>
      </c>
      <c r="T31" s="49" t="s">
        <v>71</v>
      </c>
    </row>
    <row r="32" spans="1:20" ht="15.6">
      <c r="A32" s="67" t="s">
        <v>13</v>
      </c>
      <c r="B32" s="68"/>
      <c r="C32" s="33">
        <f>SUM(C8:C31)</f>
        <v>88804</v>
      </c>
      <c r="D32" s="33">
        <f t="shared" ref="D32:S32" si="0">SUM(D8:D31)</f>
        <v>0</v>
      </c>
      <c r="E32" s="33">
        <f t="shared" si="0"/>
        <v>88804</v>
      </c>
      <c r="F32" s="33">
        <f t="shared" si="0"/>
        <v>43050</v>
      </c>
      <c r="G32" s="33">
        <f t="shared" si="0"/>
        <v>0</v>
      </c>
      <c r="H32" s="33">
        <f t="shared" si="0"/>
        <v>43050</v>
      </c>
      <c r="I32" s="33">
        <f t="shared" si="0"/>
        <v>19600</v>
      </c>
      <c r="J32" s="33">
        <f t="shared" si="0"/>
        <v>0</v>
      </c>
      <c r="K32" s="33">
        <f t="shared" si="0"/>
        <v>19600</v>
      </c>
      <c r="L32" s="33">
        <f t="shared" si="0"/>
        <v>0</v>
      </c>
      <c r="M32" s="33">
        <f t="shared" si="0"/>
        <v>0</v>
      </c>
      <c r="N32" s="33">
        <f t="shared" si="0"/>
        <v>0</v>
      </c>
      <c r="O32" s="33">
        <f t="shared" si="0"/>
        <v>151454</v>
      </c>
      <c r="P32" s="33">
        <f t="shared" si="0"/>
        <v>0</v>
      </c>
      <c r="Q32" s="33">
        <f t="shared" si="0"/>
        <v>151454</v>
      </c>
      <c r="R32" s="33">
        <f t="shared" si="0"/>
        <v>88836</v>
      </c>
      <c r="S32" s="33">
        <f t="shared" si="0"/>
        <v>62618</v>
      </c>
      <c r="T32" s="20"/>
    </row>
    <row r="33" spans="1:20" ht="15.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6.2">
      <c r="A34" s="1"/>
      <c r="B34" s="17" t="s">
        <v>59</v>
      </c>
      <c r="C34" s="1"/>
      <c r="D34" s="47" t="str">
        <f>[1]!VND(S32, TRUE,1,"đồng","xu")</f>
        <v>Sáu mươi hai ngàn, sáu trăm mười tám đồng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5.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5.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5.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5.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5.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5.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5.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5.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5.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5.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5.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5.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5.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5.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5.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5.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5.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5.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5.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5.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5.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5.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5.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5.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</sheetData>
  <mergeCells count="15">
    <mergeCell ref="A32:B32"/>
    <mergeCell ref="A1:T1"/>
    <mergeCell ref="C4:E4"/>
    <mergeCell ref="I4:K4"/>
    <mergeCell ref="R3:R5"/>
    <mergeCell ref="Q3:Q5"/>
    <mergeCell ref="A3:A5"/>
    <mergeCell ref="B3:B5"/>
    <mergeCell ref="S3:S5"/>
    <mergeCell ref="T3:T5"/>
    <mergeCell ref="F4:H4"/>
    <mergeCell ref="C3:P3"/>
    <mergeCell ref="O4:O5"/>
    <mergeCell ref="P4:P5"/>
    <mergeCell ref="L4:N4"/>
  </mergeCells>
  <phoneticPr fontId="1" type="noConversion"/>
  <printOptions horizontalCentered="1"/>
  <pageMargins left="0.2" right="0.2" top="0.22" bottom="0.26" header="0.2" footer="0.2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>
      <selection activeCell="N16" sqref="N16"/>
    </sheetView>
  </sheetViews>
  <sheetFormatPr defaultRowHeight="15"/>
  <cols>
    <col min="1" max="1" width="4.3984375" customWidth="1"/>
    <col min="2" max="2" width="11" customWidth="1"/>
    <col min="3" max="11" width="9.3984375" customWidth="1"/>
    <col min="12" max="12" width="8.59765625" customWidth="1"/>
    <col min="13" max="13" width="9.3984375" customWidth="1"/>
    <col min="14" max="14" width="11.8984375" customWidth="1"/>
  </cols>
  <sheetData>
    <row r="1" spans="1:14" ht="53.25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6">
      <c r="A2" s="1"/>
      <c r="B2" s="1"/>
      <c r="C2" s="1"/>
      <c r="D2" s="1"/>
      <c r="E2" s="1"/>
      <c r="F2" s="1"/>
      <c r="G2" s="1"/>
      <c r="I2" s="18"/>
      <c r="J2" s="18"/>
      <c r="K2" s="18"/>
      <c r="L2" s="18"/>
      <c r="M2" s="18" t="s">
        <v>11</v>
      </c>
      <c r="N2" s="1"/>
    </row>
    <row r="3" spans="1:14" ht="15" customHeight="1">
      <c r="A3" s="77" t="s">
        <v>5</v>
      </c>
      <c r="B3" s="77" t="s">
        <v>12</v>
      </c>
      <c r="C3" s="71" t="s">
        <v>68</v>
      </c>
      <c r="D3" s="72"/>
      <c r="E3" s="72"/>
      <c r="F3" s="72"/>
      <c r="G3" s="72"/>
      <c r="H3" s="73"/>
      <c r="I3" s="77" t="s">
        <v>53</v>
      </c>
      <c r="J3" s="77" t="s">
        <v>54</v>
      </c>
      <c r="K3" s="74" t="s">
        <v>65</v>
      </c>
      <c r="L3" s="74" t="s">
        <v>72</v>
      </c>
      <c r="M3" s="74" t="s">
        <v>61</v>
      </c>
      <c r="N3" s="80" t="s">
        <v>45</v>
      </c>
    </row>
    <row r="4" spans="1:14" ht="27" customHeight="1">
      <c r="A4" s="78"/>
      <c r="B4" s="78"/>
      <c r="C4" s="71" t="s">
        <v>49</v>
      </c>
      <c r="D4" s="72"/>
      <c r="E4" s="73"/>
      <c r="F4" s="71" t="s">
        <v>55</v>
      </c>
      <c r="G4" s="72"/>
      <c r="H4" s="73"/>
      <c r="I4" s="78"/>
      <c r="J4" s="78"/>
      <c r="K4" s="75"/>
      <c r="L4" s="75"/>
      <c r="M4" s="75"/>
      <c r="N4" s="81"/>
    </row>
    <row r="5" spans="1:14" ht="30.75" customHeight="1">
      <c r="A5" s="79"/>
      <c r="B5" s="79"/>
      <c r="C5" s="3" t="s">
        <v>40</v>
      </c>
      <c r="D5" s="3" t="s">
        <v>41</v>
      </c>
      <c r="E5" s="3" t="s">
        <v>51</v>
      </c>
      <c r="F5" s="3" t="s">
        <v>40</v>
      </c>
      <c r="G5" s="3" t="s">
        <v>41</v>
      </c>
      <c r="H5" s="3" t="s">
        <v>51</v>
      </c>
      <c r="I5" s="79"/>
      <c r="J5" s="79"/>
      <c r="K5" s="76"/>
      <c r="L5" s="76"/>
      <c r="M5" s="76"/>
      <c r="N5" s="82"/>
    </row>
    <row r="6" spans="1:14" ht="18" customHeight="1">
      <c r="A6" s="19" t="s">
        <v>2</v>
      </c>
      <c r="B6" s="19" t="s">
        <v>6</v>
      </c>
      <c r="C6" s="19">
        <v>7</v>
      </c>
      <c r="D6" s="19">
        <v>8</v>
      </c>
      <c r="E6" s="19" t="s">
        <v>10</v>
      </c>
      <c r="F6" s="19">
        <v>10</v>
      </c>
      <c r="G6" s="19">
        <v>11</v>
      </c>
      <c r="H6" s="19" t="s">
        <v>8</v>
      </c>
      <c r="I6" s="19">
        <v>13</v>
      </c>
      <c r="J6" s="19">
        <v>14</v>
      </c>
      <c r="K6" s="19" t="s">
        <v>56</v>
      </c>
      <c r="L6" s="19">
        <v>16</v>
      </c>
      <c r="M6" s="19" t="s">
        <v>57</v>
      </c>
      <c r="N6" s="19">
        <v>18</v>
      </c>
    </row>
    <row r="7" spans="1:14" ht="18" customHeight="1">
      <c r="A7" s="7" t="s">
        <v>1</v>
      </c>
      <c r="B7" s="7" t="s">
        <v>46</v>
      </c>
      <c r="C7" s="16">
        <v>72400</v>
      </c>
      <c r="D7" s="16">
        <v>0</v>
      </c>
      <c r="E7" s="16">
        <v>72400</v>
      </c>
      <c r="F7" s="16">
        <v>89556</v>
      </c>
      <c r="G7" s="16">
        <v>0</v>
      </c>
      <c r="H7" s="16">
        <v>89556</v>
      </c>
      <c r="I7" s="16">
        <v>161956</v>
      </c>
      <c r="J7" s="16">
        <v>0</v>
      </c>
      <c r="K7" s="16">
        <v>161956</v>
      </c>
      <c r="L7" s="16">
        <v>3584</v>
      </c>
      <c r="M7" s="16">
        <v>158372</v>
      </c>
      <c r="N7" s="16">
        <v>0</v>
      </c>
    </row>
    <row r="8" spans="1:14" ht="18" customHeight="1">
      <c r="A8" s="9">
        <v>1</v>
      </c>
      <c r="B8" s="34" t="s">
        <v>16</v>
      </c>
      <c r="C8" s="40">
        <v>1600</v>
      </c>
      <c r="D8" s="40">
        <v>0</v>
      </c>
      <c r="E8" s="40">
        <v>1600</v>
      </c>
      <c r="F8" s="40">
        <v>0</v>
      </c>
      <c r="G8" s="40">
        <v>0</v>
      </c>
      <c r="H8" s="40">
        <v>0</v>
      </c>
      <c r="I8" s="40">
        <v>1600</v>
      </c>
      <c r="J8" s="40">
        <v>0</v>
      </c>
      <c r="K8" s="40">
        <v>1600</v>
      </c>
      <c r="L8" s="51">
        <v>1200</v>
      </c>
      <c r="M8" s="41">
        <v>400</v>
      </c>
      <c r="N8" s="22"/>
    </row>
    <row r="9" spans="1:14" ht="18" customHeight="1">
      <c r="A9" s="12">
        <v>2</v>
      </c>
      <c r="B9" s="14" t="s">
        <v>17</v>
      </c>
      <c r="C9" s="42">
        <v>5200</v>
      </c>
      <c r="D9" s="42">
        <v>0</v>
      </c>
      <c r="E9" s="42">
        <v>5200</v>
      </c>
      <c r="F9" s="42">
        <v>15804</v>
      </c>
      <c r="G9" s="42">
        <v>0</v>
      </c>
      <c r="H9" s="42">
        <v>15804</v>
      </c>
      <c r="I9" s="42">
        <v>21004</v>
      </c>
      <c r="J9" s="42">
        <v>0</v>
      </c>
      <c r="K9" s="42">
        <v>21004</v>
      </c>
      <c r="L9" s="52">
        <v>2800</v>
      </c>
      <c r="M9" s="43">
        <v>18204</v>
      </c>
      <c r="N9" s="35"/>
    </row>
    <row r="10" spans="1:14" ht="18" customHeight="1">
      <c r="A10" s="12">
        <v>3</v>
      </c>
      <c r="B10" s="14" t="s">
        <v>18</v>
      </c>
      <c r="C10" s="42">
        <v>1200</v>
      </c>
      <c r="D10" s="42">
        <v>0</v>
      </c>
      <c r="E10" s="42">
        <v>1200</v>
      </c>
      <c r="F10" s="42">
        <v>10536</v>
      </c>
      <c r="G10" s="42">
        <v>0</v>
      </c>
      <c r="H10" s="42">
        <v>10536</v>
      </c>
      <c r="I10" s="42">
        <v>11736</v>
      </c>
      <c r="J10" s="42">
        <v>0</v>
      </c>
      <c r="K10" s="42">
        <v>11736</v>
      </c>
      <c r="L10" s="52">
        <v>400</v>
      </c>
      <c r="M10" s="43">
        <v>11336</v>
      </c>
      <c r="N10" s="24"/>
    </row>
    <row r="11" spans="1:14" ht="18" customHeight="1">
      <c r="A11" s="12">
        <v>4</v>
      </c>
      <c r="B11" s="14" t="s">
        <v>19</v>
      </c>
      <c r="C11" s="42">
        <v>800</v>
      </c>
      <c r="D11" s="42">
        <v>0</v>
      </c>
      <c r="E11" s="42">
        <v>800</v>
      </c>
      <c r="F11" s="42">
        <v>21072</v>
      </c>
      <c r="G11" s="42">
        <v>0</v>
      </c>
      <c r="H11" s="42">
        <v>21072</v>
      </c>
      <c r="I11" s="42">
        <v>21872</v>
      </c>
      <c r="J11" s="42">
        <v>0</v>
      </c>
      <c r="K11" s="42">
        <v>21872</v>
      </c>
      <c r="L11" s="52">
        <v>10536</v>
      </c>
      <c r="M11" s="43">
        <v>11336</v>
      </c>
      <c r="N11" s="24"/>
    </row>
    <row r="12" spans="1:14" ht="18" customHeight="1">
      <c r="A12" s="12">
        <v>5</v>
      </c>
      <c r="B12" s="14" t="s">
        <v>20</v>
      </c>
      <c r="C12" s="42">
        <v>800</v>
      </c>
      <c r="D12" s="42">
        <v>0</v>
      </c>
      <c r="E12" s="42">
        <v>800</v>
      </c>
      <c r="F12" s="42">
        <v>0</v>
      </c>
      <c r="G12" s="42">
        <v>0</v>
      </c>
      <c r="H12" s="42">
        <v>0</v>
      </c>
      <c r="I12" s="42">
        <v>800</v>
      </c>
      <c r="J12" s="42">
        <v>0</v>
      </c>
      <c r="K12" s="42">
        <v>800</v>
      </c>
      <c r="L12" s="52">
        <v>600</v>
      </c>
      <c r="M12" s="43">
        <v>200</v>
      </c>
      <c r="N12" s="24"/>
    </row>
    <row r="13" spans="1:14" ht="18" customHeight="1">
      <c r="A13" s="12">
        <v>6</v>
      </c>
      <c r="B13" s="14" t="s">
        <v>21</v>
      </c>
      <c r="C13" s="42">
        <v>5600</v>
      </c>
      <c r="D13" s="42">
        <v>0</v>
      </c>
      <c r="E13" s="42">
        <v>5600</v>
      </c>
      <c r="F13" s="42">
        <v>0</v>
      </c>
      <c r="G13" s="42">
        <v>0</v>
      </c>
      <c r="H13" s="42">
        <v>0</v>
      </c>
      <c r="I13" s="42">
        <v>5600</v>
      </c>
      <c r="J13" s="42">
        <v>0</v>
      </c>
      <c r="K13" s="42">
        <v>5600</v>
      </c>
      <c r="L13" s="52">
        <v>3200</v>
      </c>
      <c r="M13" s="43">
        <v>2400</v>
      </c>
      <c r="N13" s="24"/>
    </row>
    <row r="14" spans="1:14" ht="18" customHeight="1">
      <c r="A14" s="12">
        <v>7</v>
      </c>
      <c r="B14" s="14" t="s">
        <v>22</v>
      </c>
      <c r="C14" s="42">
        <v>6000</v>
      </c>
      <c r="D14" s="42">
        <v>0</v>
      </c>
      <c r="E14" s="42">
        <v>6000</v>
      </c>
      <c r="F14" s="42">
        <v>0</v>
      </c>
      <c r="G14" s="42">
        <v>0</v>
      </c>
      <c r="H14" s="42">
        <v>0</v>
      </c>
      <c r="I14" s="42">
        <v>6000</v>
      </c>
      <c r="J14" s="42">
        <v>0</v>
      </c>
      <c r="K14" s="42">
        <v>6000</v>
      </c>
      <c r="L14" s="52">
        <v>2600</v>
      </c>
      <c r="M14" s="43">
        <v>3400</v>
      </c>
      <c r="N14" s="24"/>
    </row>
    <row r="15" spans="1:14" ht="18" customHeight="1">
      <c r="A15" s="12">
        <v>8</v>
      </c>
      <c r="B15" s="14" t="s">
        <v>23</v>
      </c>
      <c r="C15" s="42">
        <v>2400</v>
      </c>
      <c r="D15" s="42">
        <v>0</v>
      </c>
      <c r="E15" s="42">
        <v>2400</v>
      </c>
      <c r="F15" s="42">
        <v>0</v>
      </c>
      <c r="G15" s="42">
        <v>0</v>
      </c>
      <c r="H15" s="42">
        <v>0</v>
      </c>
      <c r="I15" s="42">
        <v>2400</v>
      </c>
      <c r="J15" s="42">
        <v>0</v>
      </c>
      <c r="K15" s="42">
        <v>2400</v>
      </c>
      <c r="L15" s="52">
        <v>2400</v>
      </c>
      <c r="M15" s="43">
        <v>0</v>
      </c>
      <c r="N15" s="24"/>
    </row>
    <row r="16" spans="1:14" ht="18" customHeight="1">
      <c r="A16" s="12">
        <v>9</v>
      </c>
      <c r="B16" s="14" t="s">
        <v>24</v>
      </c>
      <c r="C16" s="42">
        <v>400</v>
      </c>
      <c r="D16" s="42">
        <v>0</v>
      </c>
      <c r="E16" s="42">
        <v>400</v>
      </c>
      <c r="F16" s="42">
        <v>0</v>
      </c>
      <c r="G16" s="42">
        <v>0</v>
      </c>
      <c r="H16" s="42">
        <v>0</v>
      </c>
      <c r="I16" s="42">
        <v>400</v>
      </c>
      <c r="J16" s="42">
        <v>0</v>
      </c>
      <c r="K16" s="42">
        <v>400</v>
      </c>
      <c r="L16" s="52">
        <v>2784</v>
      </c>
      <c r="M16" s="50">
        <v>-2384</v>
      </c>
      <c r="N16" s="49" t="s">
        <v>71</v>
      </c>
    </row>
    <row r="17" spans="1:14" ht="18" customHeight="1">
      <c r="A17" s="12">
        <v>10</v>
      </c>
      <c r="B17" s="14" t="s">
        <v>25</v>
      </c>
      <c r="C17" s="42">
        <v>1200</v>
      </c>
      <c r="D17" s="42">
        <v>0</v>
      </c>
      <c r="E17" s="42">
        <v>1200</v>
      </c>
      <c r="F17" s="42">
        <v>0</v>
      </c>
      <c r="G17" s="42">
        <v>0</v>
      </c>
      <c r="H17" s="42">
        <v>0</v>
      </c>
      <c r="I17" s="42">
        <v>1200</v>
      </c>
      <c r="J17" s="42">
        <v>0</v>
      </c>
      <c r="K17" s="42">
        <v>1200</v>
      </c>
      <c r="L17" s="52">
        <v>400</v>
      </c>
      <c r="M17" s="43">
        <v>800</v>
      </c>
      <c r="N17" s="24"/>
    </row>
    <row r="18" spans="1:14" ht="18" customHeight="1">
      <c r="A18" s="12">
        <v>11</v>
      </c>
      <c r="B18" s="14" t="s">
        <v>26</v>
      </c>
      <c r="C18" s="42">
        <v>3600</v>
      </c>
      <c r="D18" s="42">
        <v>0</v>
      </c>
      <c r="E18" s="42">
        <v>3600</v>
      </c>
      <c r="F18" s="42">
        <v>0</v>
      </c>
      <c r="G18" s="42">
        <v>0</v>
      </c>
      <c r="H18" s="42">
        <v>0</v>
      </c>
      <c r="I18" s="42">
        <v>3600</v>
      </c>
      <c r="J18" s="42">
        <v>0</v>
      </c>
      <c r="K18" s="42">
        <v>3600</v>
      </c>
      <c r="L18" s="52">
        <v>1600</v>
      </c>
      <c r="M18" s="43">
        <v>2000</v>
      </c>
      <c r="N18" s="24"/>
    </row>
    <row r="19" spans="1:14" ht="18" customHeight="1">
      <c r="A19" s="12">
        <v>12</v>
      </c>
      <c r="B19" s="14" t="s">
        <v>27</v>
      </c>
      <c r="C19" s="42">
        <v>6400</v>
      </c>
      <c r="D19" s="42">
        <v>0</v>
      </c>
      <c r="E19" s="42">
        <v>6400</v>
      </c>
      <c r="F19" s="42">
        <v>10536</v>
      </c>
      <c r="G19" s="42">
        <v>0</v>
      </c>
      <c r="H19" s="42">
        <v>10536</v>
      </c>
      <c r="I19" s="42">
        <v>16936</v>
      </c>
      <c r="J19" s="42">
        <v>0</v>
      </c>
      <c r="K19" s="42">
        <v>16936</v>
      </c>
      <c r="L19" s="52">
        <v>2800</v>
      </c>
      <c r="M19" s="43">
        <v>14136</v>
      </c>
      <c r="N19" s="24"/>
    </row>
    <row r="20" spans="1:14" ht="18" customHeight="1">
      <c r="A20" s="12">
        <v>13</v>
      </c>
      <c r="B20" s="14" t="s">
        <v>28</v>
      </c>
      <c r="C20" s="42">
        <v>1200</v>
      </c>
      <c r="D20" s="42">
        <v>0</v>
      </c>
      <c r="E20" s="42">
        <v>1200</v>
      </c>
      <c r="F20" s="42">
        <v>0</v>
      </c>
      <c r="G20" s="42">
        <v>0</v>
      </c>
      <c r="H20" s="42">
        <v>0</v>
      </c>
      <c r="I20" s="42">
        <v>1200</v>
      </c>
      <c r="J20" s="42">
        <v>0</v>
      </c>
      <c r="K20" s="42">
        <v>1200</v>
      </c>
      <c r="L20" s="52">
        <v>600</v>
      </c>
      <c r="M20" s="43">
        <v>600</v>
      </c>
      <c r="N20" s="24"/>
    </row>
    <row r="21" spans="1:14" ht="18" customHeight="1">
      <c r="A21" s="12">
        <v>14</v>
      </c>
      <c r="B21" s="14" t="s">
        <v>29</v>
      </c>
      <c r="C21" s="42">
        <v>2800</v>
      </c>
      <c r="D21" s="42">
        <v>0</v>
      </c>
      <c r="E21" s="42">
        <v>2800</v>
      </c>
      <c r="F21" s="42">
        <v>5268</v>
      </c>
      <c r="G21" s="42">
        <v>0</v>
      </c>
      <c r="H21" s="42">
        <v>5268</v>
      </c>
      <c r="I21" s="42">
        <v>8068</v>
      </c>
      <c r="J21" s="42">
        <v>0</v>
      </c>
      <c r="K21" s="42">
        <v>8068</v>
      </c>
      <c r="L21" s="52">
        <v>3584</v>
      </c>
      <c r="M21" s="43">
        <v>4484</v>
      </c>
      <c r="N21" s="24"/>
    </row>
    <row r="22" spans="1:14" ht="18" customHeight="1">
      <c r="A22" s="12">
        <v>15</v>
      </c>
      <c r="B22" s="14" t="s">
        <v>30</v>
      </c>
      <c r="C22" s="42">
        <v>1600</v>
      </c>
      <c r="D22" s="42">
        <v>0</v>
      </c>
      <c r="E22" s="42">
        <v>1600</v>
      </c>
      <c r="F22" s="42">
        <v>5268</v>
      </c>
      <c r="G22" s="42">
        <v>0</v>
      </c>
      <c r="H22" s="42">
        <v>5268</v>
      </c>
      <c r="I22" s="42">
        <v>6868</v>
      </c>
      <c r="J22" s="42">
        <v>0</v>
      </c>
      <c r="K22" s="42">
        <v>6868</v>
      </c>
      <c r="L22" s="52">
        <v>5276</v>
      </c>
      <c r="M22" s="43">
        <f>K22-L22</f>
        <v>1592</v>
      </c>
      <c r="N22" s="24"/>
    </row>
    <row r="23" spans="1:14" ht="18" customHeight="1">
      <c r="A23" s="12">
        <v>16</v>
      </c>
      <c r="B23" s="14" t="s">
        <v>31</v>
      </c>
      <c r="C23" s="42">
        <v>4400</v>
      </c>
      <c r="D23" s="42">
        <v>0</v>
      </c>
      <c r="E23" s="42">
        <v>4400</v>
      </c>
      <c r="F23" s="42">
        <v>5268</v>
      </c>
      <c r="G23" s="42">
        <v>0</v>
      </c>
      <c r="H23" s="42">
        <v>5268</v>
      </c>
      <c r="I23" s="42">
        <v>9668</v>
      </c>
      <c r="J23" s="42">
        <v>0</v>
      </c>
      <c r="K23" s="42">
        <v>9668</v>
      </c>
      <c r="L23" s="52">
        <v>2600</v>
      </c>
      <c r="M23" s="43">
        <v>7068</v>
      </c>
      <c r="N23" s="24"/>
    </row>
    <row r="24" spans="1:14" ht="18" customHeight="1">
      <c r="A24" s="12">
        <v>17</v>
      </c>
      <c r="B24" s="31" t="s">
        <v>32</v>
      </c>
      <c r="C24" s="42">
        <v>1600</v>
      </c>
      <c r="D24" s="42">
        <v>0</v>
      </c>
      <c r="E24" s="42">
        <v>1600</v>
      </c>
      <c r="F24" s="42">
        <v>0</v>
      </c>
      <c r="G24" s="42">
        <v>0</v>
      </c>
      <c r="H24" s="42">
        <v>0</v>
      </c>
      <c r="I24" s="42">
        <v>1600</v>
      </c>
      <c r="J24" s="42">
        <v>0</v>
      </c>
      <c r="K24" s="42">
        <v>1600</v>
      </c>
      <c r="L24" s="52">
        <v>600</v>
      </c>
      <c r="M24" s="43">
        <v>1000</v>
      </c>
      <c r="N24" s="24"/>
    </row>
    <row r="25" spans="1:14" ht="18" customHeight="1">
      <c r="A25" s="12">
        <v>18</v>
      </c>
      <c r="B25" s="14" t="s">
        <v>33</v>
      </c>
      <c r="C25" s="42">
        <v>2800</v>
      </c>
      <c r="D25" s="42">
        <v>0</v>
      </c>
      <c r="E25" s="42">
        <v>2800</v>
      </c>
      <c r="F25" s="42">
        <v>0</v>
      </c>
      <c r="G25" s="42">
        <v>0</v>
      </c>
      <c r="H25" s="42">
        <v>0</v>
      </c>
      <c r="I25" s="42">
        <v>2800</v>
      </c>
      <c r="J25" s="42">
        <v>0</v>
      </c>
      <c r="K25" s="42">
        <v>2800</v>
      </c>
      <c r="L25" s="52">
        <v>1200</v>
      </c>
      <c r="M25" s="43">
        <v>1600</v>
      </c>
      <c r="N25" s="24"/>
    </row>
    <row r="26" spans="1:14" ht="18" customHeight="1">
      <c r="A26" s="12">
        <v>19</v>
      </c>
      <c r="B26" s="14" t="s">
        <v>34</v>
      </c>
      <c r="C26" s="42">
        <v>3200</v>
      </c>
      <c r="D26" s="42">
        <v>0</v>
      </c>
      <c r="E26" s="42">
        <v>3200</v>
      </c>
      <c r="F26" s="42">
        <v>0</v>
      </c>
      <c r="G26" s="42">
        <v>0</v>
      </c>
      <c r="H26" s="42">
        <v>0</v>
      </c>
      <c r="I26" s="42">
        <v>3200</v>
      </c>
      <c r="J26" s="42">
        <v>0</v>
      </c>
      <c r="K26" s="42">
        <v>3200</v>
      </c>
      <c r="L26" s="52">
        <v>1800</v>
      </c>
      <c r="M26" s="43">
        <v>1400</v>
      </c>
      <c r="N26" s="24"/>
    </row>
    <row r="27" spans="1:14" ht="18" customHeight="1">
      <c r="A27" s="12">
        <v>20</v>
      </c>
      <c r="B27" s="14" t="s">
        <v>35</v>
      </c>
      <c r="C27" s="42">
        <v>6800</v>
      </c>
      <c r="D27" s="42">
        <v>0</v>
      </c>
      <c r="E27" s="42">
        <v>6800</v>
      </c>
      <c r="F27" s="42">
        <v>10536</v>
      </c>
      <c r="G27" s="42">
        <v>0</v>
      </c>
      <c r="H27" s="42">
        <v>10536</v>
      </c>
      <c r="I27" s="42">
        <v>17336</v>
      </c>
      <c r="J27" s="42">
        <v>0</v>
      </c>
      <c r="K27" s="42">
        <v>17336</v>
      </c>
      <c r="L27" s="52">
        <v>3600</v>
      </c>
      <c r="M27" s="43">
        <v>13736</v>
      </c>
      <c r="N27" s="24"/>
    </row>
    <row r="28" spans="1:14" ht="18" customHeight="1">
      <c r="A28" s="12">
        <v>21</v>
      </c>
      <c r="B28" s="14" t="s">
        <v>43</v>
      </c>
      <c r="C28" s="42">
        <v>2000</v>
      </c>
      <c r="D28" s="42">
        <v>0</v>
      </c>
      <c r="E28" s="42">
        <v>2000</v>
      </c>
      <c r="F28" s="42">
        <v>0</v>
      </c>
      <c r="G28" s="42">
        <v>0</v>
      </c>
      <c r="H28" s="42">
        <v>0</v>
      </c>
      <c r="I28" s="42">
        <v>2000</v>
      </c>
      <c r="J28" s="42">
        <v>0</v>
      </c>
      <c r="K28" s="42">
        <v>2000</v>
      </c>
      <c r="L28" s="52">
        <v>1200</v>
      </c>
      <c r="M28" s="43">
        <v>800</v>
      </c>
      <c r="N28" s="24"/>
    </row>
    <row r="29" spans="1:14" ht="18" customHeight="1">
      <c r="A29" s="12">
        <v>22</v>
      </c>
      <c r="B29" s="14" t="s">
        <v>36</v>
      </c>
      <c r="C29" s="42">
        <v>2400</v>
      </c>
      <c r="D29" s="42">
        <v>0</v>
      </c>
      <c r="E29" s="42">
        <v>2400</v>
      </c>
      <c r="F29" s="42">
        <v>5268</v>
      </c>
      <c r="G29" s="42">
        <v>0</v>
      </c>
      <c r="H29" s="42">
        <v>5268</v>
      </c>
      <c r="I29" s="42">
        <v>7668</v>
      </c>
      <c r="J29" s="42">
        <v>0</v>
      </c>
      <c r="K29" s="42">
        <v>7668</v>
      </c>
      <c r="L29" s="52">
        <v>1800</v>
      </c>
      <c r="M29" s="43">
        <v>5868</v>
      </c>
      <c r="N29" s="24"/>
    </row>
    <row r="30" spans="1:14" ht="18" customHeight="1">
      <c r="A30" s="12">
        <v>23</v>
      </c>
      <c r="B30" s="14" t="s">
        <v>37</v>
      </c>
      <c r="C30" s="42">
        <v>2800</v>
      </c>
      <c r="D30" s="42">
        <v>0</v>
      </c>
      <c r="E30" s="42">
        <v>2800</v>
      </c>
      <c r="F30" s="42">
        <v>0</v>
      </c>
      <c r="G30" s="42">
        <v>0</v>
      </c>
      <c r="H30" s="42">
        <v>0</v>
      </c>
      <c r="I30" s="42">
        <v>2800</v>
      </c>
      <c r="J30" s="42">
        <v>0</v>
      </c>
      <c r="K30" s="42">
        <v>2800</v>
      </c>
      <c r="L30" s="52">
        <v>1600</v>
      </c>
      <c r="M30" s="43">
        <v>1200</v>
      </c>
      <c r="N30" s="24"/>
    </row>
    <row r="31" spans="1:14" ht="18" customHeight="1">
      <c r="A31" s="12">
        <v>24</v>
      </c>
      <c r="B31" s="14" t="s">
        <v>38</v>
      </c>
      <c r="C31" s="42">
        <v>4000</v>
      </c>
      <c r="D31" s="42">
        <v>0</v>
      </c>
      <c r="E31" s="42">
        <v>4000</v>
      </c>
      <c r="F31" s="42">
        <v>0</v>
      </c>
      <c r="G31" s="42">
        <v>0</v>
      </c>
      <c r="H31" s="42">
        <v>0</v>
      </c>
      <c r="I31" s="42">
        <v>4000</v>
      </c>
      <c r="J31" s="42">
        <v>0</v>
      </c>
      <c r="K31" s="42">
        <v>4000</v>
      </c>
      <c r="L31" s="52">
        <v>3000</v>
      </c>
      <c r="M31" s="43">
        <v>1000</v>
      </c>
      <c r="N31" s="24"/>
    </row>
    <row r="32" spans="1:14" ht="18" customHeight="1">
      <c r="A32" s="12">
        <v>25</v>
      </c>
      <c r="B32" s="14" t="s">
        <v>39</v>
      </c>
      <c r="C32" s="42">
        <v>800</v>
      </c>
      <c r="D32" s="42">
        <v>0</v>
      </c>
      <c r="E32" s="42">
        <v>800</v>
      </c>
      <c r="F32" s="42">
        <v>0</v>
      </c>
      <c r="G32" s="42">
        <v>0</v>
      </c>
      <c r="H32" s="42">
        <v>0</v>
      </c>
      <c r="I32" s="42">
        <v>800</v>
      </c>
      <c r="J32" s="42">
        <v>0</v>
      </c>
      <c r="K32" s="42">
        <v>800</v>
      </c>
      <c r="L32" s="52">
        <v>800</v>
      </c>
      <c r="M32" s="43">
        <v>0</v>
      </c>
      <c r="N32" s="24"/>
    </row>
    <row r="33" spans="1:14" ht="18" customHeight="1">
      <c r="A33" s="12">
        <v>26</v>
      </c>
      <c r="B33" s="32" t="s">
        <v>66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2">
        <v>0</v>
      </c>
      <c r="J33" s="42">
        <v>0</v>
      </c>
      <c r="K33" s="44">
        <v>0</v>
      </c>
      <c r="L33" s="53">
        <v>0</v>
      </c>
      <c r="M33" s="45">
        <v>0</v>
      </c>
      <c r="N33" s="28"/>
    </row>
    <row r="34" spans="1:14" ht="15.6">
      <c r="A34" s="67" t="s">
        <v>52</v>
      </c>
      <c r="B34" s="68"/>
      <c r="C34" s="46">
        <f>SUM(C8:C33)</f>
        <v>71600</v>
      </c>
      <c r="D34" s="46">
        <f t="shared" ref="D34:M34" si="0">SUM(D8:D33)</f>
        <v>0</v>
      </c>
      <c r="E34" s="46">
        <f t="shared" si="0"/>
        <v>71600</v>
      </c>
      <c r="F34" s="46">
        <f t="shared" si="0"/>
        <v>89556</v>
      </c>
      <c r="G34" s="46">
        <f t="shared" si="0"/>
        <v>0</v>
      </c>
      <c r="H34" s="46">
        <f t="shared" si="0"/>
        <v>89556</v>
      </c>
      <c r="I34" s="46">
        <f t="shared" si="0"/>
        <v>161156</v>
      </c>
      <c r="J34" s="46">
        <f t="shared" si="0"/>
        <v>0</v>
      </c>
      <c r="K34" s="46">
        <f t="shared" si="0"/>
        <v>161156</v>
      </c>
      <c r="L34" s="46">
        <f t="shared" si="0"/>
        <v>58980</v>
      </c>
      <c r="M34" s="46">
        <f t="shared" si="0"/>
        <v>102176</v>
      </c>
      <c r="N34" s="36"/>
    </row>
    <row r="35" spans="1:14" ht="15.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6.2">
      <c r="A36" s="1"/>
      <c r="B36" s="17"/>
      <c r="C36" s="1"/>
      <c r="D36" s="47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.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.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.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5.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5.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.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5.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5.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.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.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.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.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.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.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.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.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.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.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.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.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.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.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5.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5.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5.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5.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5.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5.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5.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5.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5.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5.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5.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5.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</sheetData>
  <mergeCells count="13">
    <mergeCell ref="A34:B34"/>
    <mergeCell ref="C3:H3"/>
    <mergeCell ref="I3:I5"/>
    <mergeCell ref="J3:J5"/>
    <mergeCell ref="A1:N1"/>
    <mergeCell ref="F4:H4"/>
    <mergeCell ref="C4:E4"/>
    <mergeCell ref="A3:A5"/>
    <mergeCell ref="B3:B5"/>
    <mergeCell ref="L3:L5"/>
    <mergeCell ref="K3:K5"/>
    <mergeCell ref="M3:M5"/>
    <mergeCell ref="N3:N5"/>
  </mergeCells>
  <phoneticPr fontId="1" type="noConversion"/>
  <printOptions horizontalCentered="1"/>
  <pageMargins left="0.19685039370078741" right="0.19685039370078741" top="0.23622047244094491" bottom="0" header="0.19685039370078741" footer="0.19685039370078741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topLeftCell="A16" workbookViewId="0">
      <selection activeCell="Q11" sqref="Q11"/>
    </sheetView>
  </sheetViews>
  <sheetFormatPr defaultRowHeight="15"/>
  <cols>
    <col min="1" max="1" width="5.09765625" customWidth="1"/>
    <col min="2" max="2" width="11.19921875" customWidth="1"/>
    <col min="3" max="13" width="7.5" customWidth="1"/>
    <col min="15" max="15" width="8.19921875" customWidth="1"/>
    <col min="16" max="16" width="7.5" customWidth="1"/>
    <col min="17" max="17" width="12.8984375" customWidth="1"/>
  </cols>
  <sheetData>
    <row r="1" spans="1:17" ht="67.5" customHeight="1">
      <c r="A1" s="69" t="s">
        <v>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5.6">
      <c r="A2" s="1"/>
      <c r="B2" s="1"/>
      <c r="C2" s="1"/>
      <c r="D2" s="1"/>
      <c r="E2" s="1"/>
      <c r="F2" s="1"/>
      <c r="G2" s="1"/>
      <c r="H2" s="1"/>
      <c r="I2" s="1"/>
      <c r="J2" s="1"/>
      <c r="L2" s="18"/>
      <c r="M2" s="18"/>
      <c r="N2" s="18"/>
      <c r="O2" s="18"/>
      <c r="P2" s="89" t="s">
        <v>11</v>
      </c>
      <c r="Q2" s="89"/>
    </row>
    <row r="3" spans="1:17" ht="15" customHeight="1">
      <c r="A3" s="74" t="s">
        <v>5</v>
      </c>
      <c r="B3" s="74" t="s">
        <v>12</v>
      </c>
      <c r="C3" s="86" t="s">
        <v>62</v>
      </c>
      <c r="D3" s="86"/>
      <c r="E3" s="86"/>
      <c r="F3" s="86"/>
      <c r="G3" s="86"/>
      <c r="H3" s="86"/>
      <c r="I3" s="86"/>
      <c r="J3" s="86"/>
      <c r="K3" s="87"/>
      <c r="L3" s="74" t="s">
        <v>53</v>
      </c>
      <c r="M3" s="74" t="s">
        <v>54</v>
      </c>
      <c r="N3" s="74" t="s">
        <v>65</v>
      </c>
      <c r="O3" s="74" t="s">
        <v>60</v>
      </c>
      <c r="P3" s="74" t="s">
        <v>61</v>
      </c>
      <c r="Q3" s="90" t="s">
        <v>45</v>
      </c>
    </row>
    <row r="4" spans="1:17" ht="27" customHeight="1">
      <c r="A4" s="75"/>
      <c r="B4" s="75"/>
      <c r="C4" s="85" t="s">
        <v>48</v>
      </c>
      <c r="D4" s="86"/>
      <c r="E4" s="87"/>
      <c r="F4" s="85" t="s">
        <v>49</v>
      </c>
      <c r="G4" s="86"/>
      <c r="H4" s="87"/>
      <c r="I4" s="85" t="s">
        <v>58</v>
      </c>
      <c r="J4" s="86"/>
      <c r="K4" s="87"/>
      <c r="L4" s="75"/>
      <c r="M4" s="75"/>
      <c r="N4" s="75"/>
      <c r="O4" s="75"/>
      <c r="P4" s="75"/>
      <c r="Q4" s="91"/>
    </row>
    <row r="5" spans="1:17" ht="30.75" customHeight="1">
      <c r="A5" s="76"/>
      <c r="B5" s="76"/>
      <c r="C5" s="2" t="s">
        <v>40</v>
      </c>
      <c r="D5" s="2" t="s">
        <v>41</v>
      </c>
      <c r="E5" s="2" t="s">
        <v>51</v>
      </c>
      <c r="F5" s="2" t="s">
        <v>40</v>
      </c>
      <c r="G5" s="2" t="s">
        <v>41</v>
      </c>
      <c r="H5" s="2" t="s">
        <v>51</v>
      </c>
      <c r="I5" s="2" t="s">
        <v>40</v>
      </c>
      <c r="J5" s="2" t="s">
        <v>41</v>
      </c>
      <c r="K5" s="2" t="s">
        <v>51</v>
      </c>
      <c r="L5" s="76"/>
      <c r="M5" s="76"/>
      <c r="N5" s="76"/>
      <c r="O5" s="76"/>
      <c r="P5" s="76"/>
      <c r="Q5" s="92"/>
    </row>
    <row r="6" spans="1:17" ht="18" customHeight="1">
      <c r="A6" s="37" t="s">
        <v>2</v>
      </c>
      <c r="B6" s="37" t="s">
        <v>6</v>
      </c>
      <c r="C6" s="37">
        <v>4</v>
      </c>
      <c r="D6" s="37">
        <v>5</v>
      </c>
      <c r="E6" s="37" t="s">
        <v>9</v>
      </c>
      <c r="F6" s="37">
        <v>7</v>
      </c>
      <c r="G6" s="37">
        <v>8</v>
      </c>
      <c r="H6" s="37" t="s">
        <v>10</v>
      </c>
      <c r="I6" s="37">
        <v>10</v>
      </c>
      <c r="J6" s="37">
        <v>11</v>
      </c>
      <c r="K6" s="37" t="s">
        <v>8</v>
      </c>
      <c r="L6" s="37">
        <v>13</v>
      </c>
      <c r="M6" s="37">
        <v>14</v>
      </c>
      <c r="N6" s="37" t="s">
        <v>56</v>
      </c>
      <c r="O6" s="37">
        <v>16</v>
      </c>
      <c r="P6" s="37" t="s">
        <v>57</v>
      </c>
      <c r="Q6" s="37">
        <v>18</v>
      </c>
    </row>
    <row r="7" spans="1:17" ht="18" customHeight="1">
      <c r="A7" s="6" t="s">
        <v>4</v>
      </c>
      <c r="B7" s="6" t="s">
        <v>3</v>
      </c>
      <c r="C7" s="5">
        <v>113050</v>
      </c>
      <c r="D7" s="5">
        <v>0</v>
      </c>
      <c r="E7" s="5">
        <v>113050</v>
      </c>
      <c r="F7" s="5">
        <v>60400</v>
      </c>
      <c r="G7" s="5">
        <v>0</v>
      </c>
      <c r="H7" s="5">
        <v>60400</v>
      </c>
      <c r="I7" s="5">
        <v>105360</v>
      </c>
      <c r="J7" s="5">
        <v>0</v>
      </c>
      <c r="K7" s="5">
        <v>105360</v>
      </c>
      <c r="L7" s="5">
        <v>278810</v>
      </c>
      <c r="M7" s="5">
        <v>0</v>
      </c>
      <c r="N7" s="5">
        <v>278810</v>
      </c>
      <c r="O7" s="5">
        <v>0</v>
      </c>
      <c r="P7" s="5">
        <v>278810</v>
      </c>
      <c r="Q7" s="38"/>
    </row>
    <row r="8" spans="1:17" ht="18" customHeight="1">
      <c r="A8" s="54">
        <v>1</v>
      </c>
      <c r="B8" s="54" t="s">
        <v>16</v>
      </c>
      <c r="C8" s="55">
        <v>1870</v>
      </c>
      <c r="D8" s="55">
        <v>0</v>
      </c>
      <c r="E8" s="55">
        <v>1870</v>
      </c>
      <c r="F8" s="55">
        <v>1600</v>
      </c>
      <c r="G8" s="55">
        <v>0</v>
      </c>
      <c r="H8" s="55">
        <v>1600</v>
      </c>
      <c r="I8" s="55">
        <v>0</v>
      </c>
      <c r="J8" s="55">
        <v>0</v>
      </c>
      <c r="K8" s="55">
        <v>0</v>
      </c>
      <c r="L8" s="55">
        <v>3470</v>
      </c>
      <c r="M8" s="55">
        <v>0</v>
      </c>
      <c r="N8" s="55">
        <v>3470</v>
      </c>
      <c r="O8" s="64">
        <v>2320</v>
      </c>
      <c r="P8" s="55">
        <v>1150</v>
      </c>
      <c r="Q8" s="60"/>
    </row>
    <row r="9" spans="1:17" ht="18" customHeight="1">
      <c r="A9" s="56">
        <v>2</v>
      </c>
      <c r="B9" s="56" t="s">
        <v>17</v>
      </c>
      <c r="C9" s="57">
        <v>6120</v>
      </c>
      <c r="D9" s="57">
        <v>0</v>
      </c>
      <c r="E9" s="57">
        <v>6120</v>
      </c>
      <c r="F9" s="57">
        <v>2800</v>
      </c>
      <c r="G9" s="57">
        <v>0</v>
      </c>
      <c r="H9" s="57">
        <v>2800</v>
      </c>
      <c r="I9" s="57">
        <v>10536</v>
      </c>
      <c r="J9" s="57">
        <v>0</v>
      </c>
      <c r="K9" s="57">
        <v>10536</v>
      </c>
      <c r="L9" s="57">
        <v>19456</v>
      </c>
      <c r="M9" s="57">
        <v>0</v>
      </c>
      <c r="N9" s="57">
        <v>19456</v>
      </c>
      <c r="O9" s="65">
        <v>4120</v>
      </c>
      <c r="P9" s="57">
        <v>15336</v>
      </c>
      <c r="Q9" s="61"/>
    </row>
    <row r="10" spans="1:17" ht="18" customHeight="1">
      <c r="A10" s="56">
        <v>3</v>
      </c>
      <c r="B10" s="56" t="s">
        <v>18</v>
      </c>
      <c r="C10" s="57">
        <v>3570</v>
      </c>
      <c r="D10" s="57">
        <v>0</v>
      </c>
      <c r="E10" s="57">
        <v>3570</v>
      </c>
      <c r="F10" s="57">
        <v>1600</v>
      </c>
      <c r="G10" s="57">
        <v>0</v>
      </c>
      <c r="H10" s="57">
        <v>1600</v>
      </c>
      <c r="I10" s="57">
        <v>10536</v>
      </c>
      <c r="J10" s="57">
        <v>0</v>
      </c>
      <c r="K10" s="57">
        <v>10536</v>
      </c>
      <c r="L10" s="57">
        <v>15706</v>
      </c>
      <c r="M10" s="57">
        <v>0</v>
      </c>
      <c r="N10" s="57">
        <v>15706</v>
      </c>
      <c r="O10" s="65">
        <v>4944</v>
      </c>
      <c r="P10" s="57">
        <v>10762</v>
      </c>
      <c r="Q10" s="61"/>
    </row>
    <row r="11" spans="1:17" ht="18" customHeight="1">
      <c r="A11" s="56">
        <v>4</v>
      </c>
      <c r="B11" s="56" t="s">
        <v>19</v>
      </c>
      <c r="C11" s="57">
        <v>5950</v>
      </c>
      <c r="D11" s="57">
        <v>0</v>
      </c>
      <c r="E11" s="57">
        <v>5950</v>
      </c>
      <c r="F11" s="57">
        <v>2400</v>
      </c>
      <c r="G11" s="57">
        <v>0</v>
      </c>
      <c r="H11" s="57">
        <v>2400</v>
      </c>
      <c r="I11" s="57">
        <v>21072</v>
      </c>
      <c r="J11" s="57">
        <v>0</v>
      </c>
      <c r="K11" s="57">
        <v>21072</v>
      </c>
      <c r="L11" s="57">
        <v>29422</v>
      </c>
      <c r="M11" s="57">
        <v>0</v>
      </c>
      <c r="N11" s="57">
        <v>29422</v>
      </c>
      <c r="O11" s="65">
        <v>4000</v>
      </c>
      <c r="P11" s="57">
        <f>N11-O11</f>
        <v>25422</v>
      </c>
      <c r="Q11" s="49"/>
    </row>
    <row r="12" spans="1:17" ht="18" customHeight="1">
      <c r="A12" s="56">
        <v>5</v>
      </c>
      <c r="B12" s="56" t="s">
        <v>20</v>
      </c>
      <c r="C12" s="57">
        <v>3740</v>
      </c>
      <c r="D12" s="57">
        <v>0</v>
      </c>
      <c r="E12" s="57">
        <v>3740</v>
      </c>
      <c r="F12" s="57">
        <v>2400</v>
      </c>
      <c r="G12" s="57">
        <v>0</v>
      </c>
      <c r="H12" s="57">
        <v>2400</v>
      </c>
      <c r="I12" s="57">
        <v>5268</v>
      </c>
      <c r="J12" s="57">
        <v>0</v>
      </c>
      <c r="K12" s="57">
        <v>5268</v>
      </c>
      <c r="L12" s="57">
        <v>11408</v>
      </c>
      <c r="M12" s="57">
        <v>0</v>
      </c>
      <c r="N12" s="57">
        <v>11408</v>
      </c>
      <c r="O12" s="65">
        <v>6224</v>
      </c>
      <c r="P12" s="57">
        <v>5184</v>
      </c>
      <c r="Q12" s="61"/>
    </row>
    <row r="13" spans="1:17" ht="18" customHeight="1">
      <c r="A13" s="56">
        <v>6</v>
      </c>
      <c r="B13" s="56" t="s">
        <v>21</v>
      </c>
      <c r="C13" s="57">
        <v>8500</v>
      </c>
      <c r="D13" s="57">
        <v>0</v>
      </c>
      <c r="E13" s="57">
        <v>8500</v>
      </c>
      <c r="F13" s="57">
        <v>5600</v>
      </c>
      <c r="G13" s="57">
        <v>0</v>
      </c>
      <c r="H13" s="57">
        <v>5600</v>
      </c>
      <c r="I13" s="57">
        <v>0</v>
      </c>
      <c r="J13" s="57">
        <v>0</v>
      </c>
      <c r="K13" s="57">
        <v>0</v>
      </c>
      <c r="L13" s="57">
        <v>14100</v>
      </c>
      <c r="M13" s="57">
        <v>0</v>
      </c>
      <c r="N13" s="57">
        <v>14100</v>
      </c>
      <c r="O13" s="65">
        <v>6400</v>
      </c>
      <c r="P13" s="57">
        <v>7700</v>
      </c>
      <c r="Q13" s="61"/>
    </row>
    <row r="14" spans="1:17" ht="18" customHeight="1">
      <c r="A14" s="56">
        <v>7</v>
      </c>
      <c r="B14" s="56" t="s">
        <v>22</v>
      </c>
      <c r="C14" s="57">
        <v>5610</v>
      </c>
      <c r="D14" s="57">
        <v>0</v>
      </c>
      <c r="E14" s="57">
        <v>5610</v>
      </c>
      <c r="F14" s="57">
        <v>4400</v>
      </c>
      <c r="G14" s="57">
        <v>0</v>
      </c>
      <c r="H14" s="57">
        <v>4400</v>
      </c>
      <c r="I14" s="57">
        <v>0</v>
      </c>
      <c r="J14" s="57">
        <v>0</v>
      </c>
      <c r="K14" s="57">
        <v>0</v>
      </c>
      <c r="L14" s="57">
        <v>10010</v>
      </c>
      <c r="M14" s="57">
        <v>0</v>
      </c>
      <c r="N14" s="57">
        <v>10010</v>
      </c>
      <c r="O14" s="65">
        <v>2600</v>
      </c>
      <c r="P14" s="57">
        <v>7410</v>
      </c>
      <c r="Q14" s="61"/>
    </row>
    <row r="15" spans="1:17" ht="18" customHeight="1">
      <c r="A15" s="56">
        <v>8</v>
      </c>
      <c r="B15" s="56" t="s">
        <v>23</v>
      </c>
      <c r="C15" s="57">
        <v>4250</v>
      </c>
      <c r="D15" s="57">
        <v>0</v>
      </c>
      <c r="E15" s="57">
        <v>4250</v>
      </c>
      <c r="F15" s="57">
        <v>2400</v>
      </c>
      <c r="G15" s="57">
        <v>0</v>
      </c>
      <c r="H15" s="57">
        <v>2400</v>
      </c>
      <c r="I15" s="57">
        <v>0</v>
      </c>
      <c r="J15" s="57">
        <v>0</v>
      </c>
      <c r="K15" s="57">
        <v>0</v>
      </c>
      <c r="L15" s="57">
        <v>6650</v>
      </c>
      <c r="M15" s="57">
        <v>0</v>
      </c>
      <c r="N15" s="57">
        <v>6650</v>
      </c>
      <c r="O15" s="65">
        <v>3400</v>
      </c>
      <c r="P15" s="57">
        <v>3250</v>
      </c>
      <c r="Q15" s="61"/>
    </row>
    <row r="16" spans="1:17" ht="18" customHeight="1">
      <c r="A16" s="56">
        <v>9</v>
      </c>
      <c r="B16" s="56" t="s">
        <v>24</v>
      </c>
      <c r="C16" s="57">
        <v>6120</v>
      </c>
      <c r="D16" s="57">
        <v>0</v>
      </c>
      <c r="E16" s="57">
        <v>6120</v>
      </c>
      <c r="F16" s="57">
        <v>2800</v>
      </c>
      <c r="G16" s="57">
        <v>0</v>
      </c>
      <c r="H16" s="57">
        <v>2800</v>
      </c>
      <c r="I16" s="57">
        <v>21072</v>
      </c>
      <c r="J16" s="57">
        <v>0</v>
      </c>
      <c r="K16" s="57">
        <v>21072</v>
      </c>
      <c r="L16" s="57">
        <v>29992</v>
      </c>
      <c r="M16" s="57">
        <v>0</v>
      </c>
      <c r="N16" s="57">
        <v>29992</v>
      </c>
      <c r="O16" s="65">
        <v>10336</v>
      </c>
      <c r="P16" s="57">
        <v>19656</v>
      </c>
      <c r="Q16" s="61"/>
    </row>
    <row r="17" spans="1:17" ht="18" customHeight="1">
      <c r="A17" s="56">
        <v>10</v>
      </c>
      <c r="B17" s="56" t="s">
        <v>26</v>
      </c>
      <c r="C17" s="57">
        <v>6120</v>
      </c>
      <c r="D17" s="57">
        <v>0</v>
      </c>
      <c r="E17" s="57">
        <v>6120</v>
      </c>
      <c r="F17" s="57">
        <v>3200</v>
      </c>
      <c r="G17" s="57">
        <v>0</v>
      </c>
      <c r="H17" s="57">
        <v>3200</v>
      </c>
      <c r="I17" s="57">
        <v>0</v>
      </c>
      <c r="J17" s="57">
        <v>0</v>
      </c>
      <c r="K17" s="57">
        <v>0</v>
      </c>
      <c r="L17" s="57">
        <v>9320</v>
      </c>
      <c r="M17" s="57">
        <v>0</v>
      </c>
      <c r="N17" s="57">
        <v>9320</v>
      </c>
      <c r="O17" s="65">
        <v>3840</v>
      </c>
      <c r="P17" s="57">
        <v>5480</v>
      </c>
      <c r="Q17" s="61"/>
    </row>
    <row r="18" spans="1:17" ht="18" customHeight="1">
      <c r="A18" s="56">
        <v>11</v>
      </c>
      <c r="B18" s="56" t="s">
        <v>27</v>
      </c>
      <c r="C18" s="57">
        <v>3570</v>
      </c>
      <c r="D18" s="57">
        <v>0</v>
      </c>
      <c r="E18" s="57">
        <v>3570</v>
      </c>
      <c r="F18" s="57">
        <v>2400</v>
      </c>
      <c r="G18" s="57">
        <v>0</v>
      </c>
      <c r="H18" s="57">
        <v>2400</v>
      </c>
      <c r="I18" s="57">
        <v>0</v>
      </c>
      <c r="J18" s="57">
        <v>0</v>
      </c>
      <c r="K18" s="57">
        <v>0</v>
      </c>
      <c r="L18" s="57">
        <v>5970</v>
      </c>
      <c r="M18" s="57">
        <v>0</v>
      </c>
      <c r="N18" s="57">
        <v>5970</v>
      </c>
      <c r="O18" s="65">
        <v>2880</v>
      </c>
      <c r="P18" s="57">
        <v>3090</v>
      </c>
      <c r="Q18" s="61"/>
    </row>
    <row r="19" spans="1:17" ht="18" customHeight="1">
      <c r="A19" s="56">
        <v>12</v>
      </c>
      <c r="B19" s="56" t="s">
        <v>28</v>
      </c>
      <c r="C19" s="57">
        <v>2890</v>
      </c>
      <c r="D19" s="57">
        <v>0</v>
      </c>
      <c r="E19" s="57">
        <v>2890</v>
      </c>
      <c r="F19" s="57">
        <v>800</v>
      </c>
      <c r="G19" s="57">
        <v>0</v>
      </c>
      <c r="H19" s="57">
        <v>800</v>
      </c>
      <c r="I19" s="57">
        <v>5268</v>
      </c>
      <c r="J19" s="57">
        <v>0</v>
      </c>
      <c r="K19" s="57">
        <v>5268</v>
      </c>
      <c r="L19" s="57">
        <v>8958</v>
      </c>
      <c r="M19" s="57">
        <v>0</v>
      </c>
      <c r="N19" s="57">
        <v>8958</v>
      </c>
      <c r="O19" s="65">
        <v>4224</v>
      </c>
      <c r="P19" s="57">
        <v>4734</v>
      </c>
      <c r="Q19" s="61"/>
    </row>
    <row r="20" spans="1:17" ht="18" customHeight="1">
      <c r="A20" s="56">
        <v>13</v>
      </c>
      <c r="B20" s="56" t="s">
        <v>29</v>
      </c>
      <c r="C20" s="57">
        <v>1700</v>
      </c>
      <c r="D20" s="57">
        <v>0</v>
      </c>
      <c r="E20" s="57">
        <v>1700</v>
      </c>
      <c r="F20" s="57">
        <v>800</v>
      </c>
      <c r="G20" s="57">
        <v>0</v>
      </c>
      <c r="H20" s="57">
        <v>800</v>
      </c>
      <c r="I20" s="57">
        <v>0</v>
      </c>
      <c r="J20" s="57">
        <v>0</v>
      </c>
      <c r="K20" s="57">
        <v>0</v>
      </c>
      <c r="L20" s="57">
        <v>2500</v>
      </c>
      <c r="M20" s="57">
        <v>0</v>
      </c>
      <c r="N20" s="57">
        <v>2500</v>
      </c>
      <c r="O20" s="65">
        <v>960</v>
      </c>
      <c r="P20" s="57">
        <v>1540</v>
      </c>
      <c r="Q20" s="61"/>
    </row>
    <row r="21" spans="1:17" ht="18" customHeight="1">
      <c r="A21" s="56">
        <v>14</v>
      </c>
      <c r="B21" s="56" t="s">
        <v>30</v>
      </c>
      <c r="C21" s="57">
        <v>1530</v>
      </c>
      <c r="D21" s="57">
        <v>0</v>
      </c>
      <c r="E21" s="57">
        <v>1530</v>
      </c>
      <c r="F21" s="57">
        <v>400</v>
      </c>
      <c r="G21" s="57">
        <v>0</v>
      </c>
      <c r="H21" s="57">
        <v>400</v>
      </c>
      <c r="I21" s="57">
        <v>0</v>
      </c>
      <c r="J21" s="57">
        <v>0</v>
      </c>
      <c r="K21" s="57">
        <v>0</v>
      </c>
      <c r="L21" s="57">
        <v>1930</v>
      </c>
      <c r="M21" s="57">
        <v>0</v>
      </c>
      <c r="N21" s="57">
        <v>1930</v>
      </c>
      <c r="O21" s="65">
        <v>600</v>
      </c>
      <c r="P21" s="57">
        <v>1330</v>
      </c>
      <c r="Q21" s="61"/>
    </row>
    <row r="22" spans="1:17" ht="18" customHeight="1">
      <c r="A22" s="56">
        <v>15</v>
      </c>
      <c r="B22" s="56" t="s">
        <v>31</v>
      </c>
      <c r="C22" s="57">
        <v>7650</v>
      </c>
      <c r="D22" s="57">
        <v>0</v>
      </c>
      <c r="E22" s="57">
        <v>7650</v>
      </c>
      <c r="F22" s="57">
        <v>4800</v>
      </c>
      <c r="G22" s="57">
        <v>0</v>
      </c>
      <c r="H22" s="57">
        <v>4800</v>
      </c>
      <c r="I22" s="57">
        <v>15804</v>
      </c>
      <c r="J22" s="57">
        <v>0</v>
      </c>
      <c r="K22" s="57">
        <v>15804</v>
      </c>
      <c r="L22" s="57">
        <v>28254</v>
      </c>
      <c r="M22" s="57">
        <v>0</v>
      </c>
      <c r="N22" s="57">
        <v>28254</v>
      </c>
      <c r="O22" s="65">
        <v>8144</v>
      </c>
      <c r="P22" s="57">
        <v>20110</v>
      </c>
      <c r="Q22" s="61"/>
    </row>
    <row r="23" spans="1:17" ht="18" customHeight="1">
      <c r="A23" s="56">
        <v>16</v>
      </c>
      <c r="B23" s="58" t="s">
        <v>32</v>
      </c>
      <c r="C23" s="57">
        <v>1530</v>
      </c>
      <c r="D23" s="57">
        <v>0</v>
      </c>
      <c r="E23" s="57">
        <v>1530</v>
      </c>
      <c r="F23" s="57">
        <v>1600</v>
      </c>
      <c r="G23" s="57">
        <v>0</v>
      </c>
      <c r="H23" s="57">
        <v>1600</v>
      </c>
      <c r="I23" s="57">
        <v>0</v>
      </c>
      <c r="J23" s="57">
        <v>0</v>
      </c>
      <c r="K23" s="57">
        <v>0</v>
      </c>
      <c r="L23" s="57">
        <v>3130</v>
      </c>
      <c r="M23" s="57">
        <v>0</v>
      </c>
      <c r="N23" s="57">
        <v>3130</v>
      </c>
      <c r="O23" s="65">
        <v>2480</v>
      </c>
      <c r="P23" s="57">
        <v>650</v>
      </c>
      <c r="Q23" s="61"/>
    </row>
    <row r="24" spans="1:17" ht="18" customHeight="1">
      <c r="A24" s="56">
        <v>17</v>
      </c>
      <c r="B24" s="56" t="s">
        <v>33</v>
      </c>
      <c r="C24" s="57">
        <v>3740</v>
      </c>
      <c r="D24" s="57">
        <v>0</v>
      </c>
      <c r="E24" s="57">
        <v>3740</v>
      </c>
      <c r="F24" s="57">
        <v>2800</v>
      </c>
      <c r="G24" s="57">
        <v>0</v>
      </c>
      <c r="H24" s="57">
        <v>2800</v>
      </c>
      <c r="I24" s="57">
        <v>0</v>
      </c>
      <c r="J24" s="57">
        <v>0</v>
      </c>
      <c r="K24" s="57">
        <v>0</v>
      </c>
      <c r="L24" s="57">
        <v>6540</v>
      </c>
      <c r="M24" s="57">
        <v>0</v>
      </c>
      <c r="N24" s="57">
        <v>6540</v>
      </c>
      <c r="O24" s="65">
        <v>800</v>
      </c>
      <c r="P24" s="57">
        <v>5740</v>
      </c>
      <c r="Q24" s="61"/>
    </row>
    <row r="25" spans="1:17" ht="18" customHeight="1">
      <c r="A25" s="56">
        <v>18</v>
      </c>
      <c r="B25" s="56" t="s">
        <v>34</v>
      </c>
      <c r="C25" s="57">
        <v>2550</v>
      </c>
      <c r="D25" s="57">
        <v>0</v>
      </c>
      <c r="E25" s="57">
        <v>2550</v>
      </c>
      <c r="F25" s="57">
        <v>2000</v>
      </c>
      <c r="G25" s="57">
        <v>0</v>
      </c>
      <c r="H25" s="57">
        <v>2000</v>
      </c>
      <c r="I25" s="57">
        <v>0</v>
      </c>
      <c r="J25" s="57">
        <v>0</v>
      </c>
      <c r="K25" s="57">
        <v>0</v>
      </c>
      <c r="L25" s="57">
        <v>4550</v>
      </c>
      <c r="M25" s="57">
        <v>0</v>
      </c>
      <c r="N25" s="57">
        <v>4550</v>
      </c>
      <c r="O25" s="65">
        <v>2600</v>
      </c>
      <c r="P25" s="57">
        <v>1950</v>
      </c>
      <c r="Q25" s="61"/>
    </row>
    <row r="26" spans="1:17" ht="18" customHeight="1">
      <c r="A26" s="56">
        <v>19</v>
      </c>
      <c r="B26" s="56" t="s">
        <v>35</v>
      </c>
      <c r="C26" s="57">
        <v>6460</v>
      </c>
      <c r="D26" s="57">
        <v>0</v>
      </c>
      <c r="E26" s="57">
        <v>6460</v>
      </c>
      <c r="F26" s="57">
        <v>4000</v>
      </c>
      <c r="G26" s="57">
        <v>0</v>
      </c>
      <c r="H26" s="57">
        <v>4000</v>
      </c>
      <c r="I26" s="57">
        <v>0</v>
      </c>
      <c r="J26" s="57">
        <v>0</v>
      </c>
      <c r="K26" s="57">
        <v>0</v>
      </c>
      <c r="L26" s="57">
        <v>10460</v>
      </c>
      <c r="M26" s="57">
        <v>0</v>
      </c>
      <c r="N26" s="57">
        <v>10460</v>
      </c>
      <c r="O26" s="65">
        <v>5400</v>
      </c>
      <c r="P26" s="57">
        <v>5060</v>
      </c>
      <c r="Q26" s="61"/>
    </row>
    <row r="27" spans="1:17" ht="18" customHeight="1">
      <c r="A27" s="56">
        <v>20</v>
      </c>
      <c r="B27" s="56" t="s">
        <v>43</v>
      </c>
      <c r="C27" s="57">
        <v>3570</v>
      </c>
      <c r="D27" s="57">
        <v>0</v>
      </c>
      <c r="E27" s="57">
        <v>3570</v>
      </c>
      <c r="F27" s="57">
        <v>800</v>
      </c>
      <c r="G27" s="57">
        <v>0</v>
      </c>
      <c r="H27" s="57">
        <v>800</v>
      </c>
      <c r="I27" s="57">
        <v>0</v>
      </c>
      <c r="J27" s="57">
        <v>0</v>
      </c>
      <c r="K27" s="57">
        <v>0</v>
      </c>
      <c r="L27" s="57">
        <v>4370</v>
      </c>
      <c r="M27" s="57">
        <v>0</v>
      </c>
      <c r="N27" s="57">
        <v>4370</v>
      </c>
      <c r="O27" s="65">
        <v>80</v>
      </c>
      <c r="P27" s="57">
        <v>4290</v>
      </c>
      <c r="Q27" s="61"/>
    </row>
    <row r="28" spans="1:17" ht="18" customHeight="1">
      <c r="A28" s="56">
        <v>21</v>
      </c>
      <c r="B28" s="56" t="s">
        <v>36</v>
      </c>
      <c r="C28" s="57">
        <v>4930</v>
      </c>
      <c r="D28" s="57">
        <v>0</v>
      </c>
      <c r="E28" s="57">
        <v>4930</v>
      </c>
      <c r="F28" s="57">
        <v>3200</v>
      </c>
      <c r="G28" s="57">
        <v>0</v>
      </c>
      <c r="H28" s="57">
        <v>3200</v>
      </c>
      <c r="I28" s="57">
        <v>5268</v>
      </c>
      <c r="J28" s="57">
        <v>0</v>
      </c>
      <c r="K28" s="57">
        <v>5268</v>
      </c>
      <c r="L28" s="57">
        <v>13398</v>
      </c>
      <c r="M28" s="57">
        <v>0</v>
      </c>
      <c r="N28" s="57">
        <v>13398</v>
      </c>
      <c r="O28" s="65">
        <v>3240</v>
      </c>
      <c r="P28" s="57">
        <v>10158</v>
      </c>
      <c r="Q28" s="61"/>
    </row>
    <row r="29" spans="1:17" ht="18" customHeight="1">
      <c r="A29" s="56">
        <v>22</v>
      </c>
      <c r="B29" s="56" t="s">
        <v>37</v>
      </c>
      <c r="C29" s="57">
        <v>6120</v>
      </c>
      <c r="D29" s="57">
        <v>0</v>
      </c>
      <c r="E29" s="57">
        <v>6120</v>
      </c>
      <c r="F29" s="57">
        <v>2000</v>
      </c>
      <c r="G29" s="57">
        <v>0</v>
      </c>
      <c r="H29" s="57">
        <v>2000</v>
      </c>
      <c r="I29" s="57">
        <v>0</v>
      </c>
      <c r="J29" s="57">
        <v>0</v>
      </c>
      <c r="K29" s="57">
        <v>0</v>
      </c>
      <c r="L29" s="57">
        <v>8120</v>
      </c>
      <c r="M29" s="57">
        <v>0</v>
      </c>
      <c r="N29" s="57">
        <v>8120</v>
      </c>
      <c r="O29" s="65">
        <v>3720</v>
      </c>
      <c r="P29" s="57">
        <v>4400</v>
      </c>
      <c r="Q29" s="61"/>
    </row>
    <row r="30" spans="1:17" ht="18" customHeight="1">
      <c r="A30" s="56">
        <v>23</v>
      </c>
      <c r="B30" s="56" t="s">
        <v>38</v>
      </c>
      <c r="C30" s="57">
        <v>6630</v>
      </c>
      <c r="D30" s="57">
        <v>0</v>
      </c>
      <c r="E30" s="57">
        <v>6630</v>
      </c>
      <c r="F30" s="57">
        <v>4400</v>
      </c>
      <c r="G30" s="57">
        <v>0</v>
      </c>
      <c r="H30" s="57">
        <v>4400</v>
      </c>
      <c r="I30" s="57">
        <v>10536</v>
      </c>
      <c r="J30" s="57">
        <v>0</v>
      </c>
      <c r="K30" s="57">
        <v>10536</v>
      </c>
      <c r="L30" s="57">
        <v>21566</v>
      </c>
      <c r="M30" s="57">
        <v>0</v>
      </c>
      <c r="N30" s="57">
        <v>21566</v>
      </c>
      <c r="O30" s="65">
        <v>8848</v>
      </c>
      <c r="P30" s="57">
        <v>12718</v>
      </c>
      <c r="Q30" s="61"/>
    </row>
    <row r="31" spans="1:17" ht="18" customHeight="1">
      <c r="A31" s="56">
        <v>24</v>
      </c>
      <c r="B31" s="56" t="s">
        <v>39</v>
      </c>
      <c r="C31" s="57">
        <v>4760</v>
      </c>
      <c r="D31" s="57">
        <v>0</v>
      </c>
      <c r="E31" s="57">
        <v>4760</v>
      </c>
      <c r="F31" s="57">
        <v>2800</v>
      </c>
      <c r="G31" s="57">
        <v>0</v>
      </c>
      <c r="H31" s="57">
        <v>2800</v>
      </c>
      <c r="I31" s="57">
        <v>0</v>
      </c>
      <c r="J31" s="57">
        <v>0</v>
      </c>
      <c r="K31" s="57">
        <v>0</v>
      </c>
      <c r="L31" s="57">
        <v>7560</v>
      </c>
      <c r="M31" s="57">
        <v>0</v>
      </c>
      <c r="N31" s="57">
        <v>7560</v>
      </c>
      <c r="O31" s="65">
        <v>3160</v>
      </c>
      <c r="P31" s="57">
        <v>4400</v>
      </c>
      <c r="Q31" s="61"/>
    </row>
    <row r="32" spans="1:17" ht="18" customHeight="1">
      <c r="A32" s="56">
        <v>25</v>
      </c>
      <c r="B32" s="56" t="s">
        <v>66</v>
      </c>
      <c r="C32" s="57">
        <v>3060</v>
      </c>
      <c r="D32" s="57">
        <v>0</v>
      </c>
      <c r="E32" s="57">
        <v>3060</v>
      </c>
      <c r="F32" s="57">
        <v>1200</v>
      </c>
      <c r="G32" s="57">
        <v>0</v>
      </c>
      <c r="H32" s="57">
        <v>1200</v>
      </c>
      <c r="I32" s="57">
        <v>0</v>
      </c>
      <c r="J32" s="57">
        <v>0</v>
      </c>
      <c r="K32" s="57">
        <v>0</v>
      </c>
      <c r="L32" s="57">
        <v>4260</v>
      </c>
      <c r="M32" s="57">
        <v>0</v>
      </c>
      <c r="N32" s="57">
        <v>4260</v>
      </c>
      <c r="O32" s="65">
        <v>1880</v>
      </c>
      <c r="P32" s="57">
        <v>2380</v>
      </c>
      <c r="Q32" s="61"/>
    </row>
    <row r="33" spans="1:17" ht="18" customHeight="1">
      <c r="A33" s="56">
        <v>26</v>
      </c>
      <c r="B33" s="59" t="s">
        <v>44</v>
      </c>
      <c r="C33" s="62">
        <v>1530</v>
      </c>
      <c r="D33" s="62">
        <v>0</v>
      </c>
      <c r="E33" s="62">
        <v>1530</v>
      </c>
      <c r="F33" s="62">
        <v>800</v>
      </c>
      <c r="G33" s="62">
        <v>0</v>
      </c>
      <c r="H33" s="62">
        <v>800</v>
      </c>
      <c r="I33" s="62">
        <v>0</v>
      </c>
      <c r="J33" s="62">
        <v>0</v>
      </c>
      <c r="K33" s="62">
        <v>0</v>
      </c>
      <c r="L33" s="62">
        <v>2330</v>
      </c>
      <c r="M33" s="62">
        <v>0</v>
      </c>
      <c r="N33" s="62">
        <v>2330</v>
      </c>
      <c r="O33" s="66">
        <v>1040</v>
      </c>
      <c r="P33" s="57">
        <v>1290</v>
      </c>
      <c r="Q33" s="63"/>
    </row>
    <row r="34" spans="1:17">
      <c r="A34" s="93" t="s">
        <v>13</v>
      </c>
      <c r="B34" s="94"/>
      <c r="C34" s="39">
        <f>SUM(C8:C33)</f>
        <v>114070</v>
      </c>
      <c r="D34" s="39">
        <f t="shared" ref="D34:P34" si="0">SUM(D8:D33)</f>
        <v>0</v>
      </c>
      <c r="E34" s="39">
        <f t="shared" si="0"/>
        <v>114070</v>
      </c>
      <c r="F34" s="39">
        <f t="shared" si="0"/>
        <v>64000</v>
      </c>
      <c r="G34" s="39">
        <f t="shared" si="0"/>
        <v>0</v>
      </c>
      <c r="H34" s="39">
        <f t="shared" si="0"/>
        <v>64000</v>
      </c>
      <c r="I34" s="39">
        <f t="shared" si="0"/>
        <v>105360</v>
      </c>
      <c r="J34" s="39">
        <f t="shared" si="0"/>
        <v>0</v>
      </c>
      <c r="K34" s="39">
        <f t="shared" si="0"/>
        <v>105360</v>
      </c>
      <c r="L34" s="39">
        <f t="shared" si="0"/>
        <v>283430</v>
      </c>
      <c r="M34" s="39">
        <f t="shared" si="0"/>
        <v>0</v>
      </c>
      <c r="N34" s="39">
        <f t="shared" si="0"/>
        <v>283430</v>
      </c>
      <c r="O34" s="39">
        <f t="shared" si="0"/>
        <v>98240</v>
      </c>
      <c r="P34" s="39">
        <f t="shared" si="0"/>
        <v>185190</v>
      </c>
      <c r="Q34" s="36"/>
    </row>
    <row r="35" spans="1:17" ht="15.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6.2">
      <c r="A36" s="1"/>
      <c r="B36" s="88"/>
      <c r="C36" s="88"/>
      <c r="D36" s="88"/>
      <c r="E36" s="4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.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.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.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.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.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.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.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.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.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.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.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.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.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.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.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.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.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.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.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.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.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.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.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</sheetData>
  <mergeCells count="16">
    <mergeCell ref="B36:D36"/>
    <mergeCell ref="P2:Q2"/>
    <mergeCell ref="P3:P5"/>
    <mergeCell ref="Q3:Q5"/>
    <mergeCell ref="L3:L5"/>
    <mergeCell ref="M3:M5"/>
    <mergeCell ref="C4:E4"/>
    <mergeCell ref="C3:K3"/>
    <mergeCell ref="A34:B34"/>
    <mergeCell ref="A1:Q1"/>
    <mergeCell ref="A3:A5"/>
    <mergeCell ref="B3:B5"/>
    <mergeCell ref="I4:K4"/>
    <mergeCell ref="F4:H4"/>
    <mergeCell ref="O3:O5"/>
    <mergeCell ref="N3:N5"/>
  </mergeCells>
  <phoneticPr fontId="1" type="noConversion"/>
  <printOptions horizontalCentered="1"/>
  <pageMargins left="0" right="0" top="0.5" bottom="0.25" header="0.2" footer="0.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MN</vt:lpstr>
      <vt:lpstr>TH</vt:lpstr>
      <vt:lpstr>THCS</vt:lpstr>
    </vt:vector>
  </TitlesOfParts>
  <Company>Thien NamPc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Tien Thinh</dc:creator>
  <cp:lastModifiedBy>Admin</cp:lastModifiedBy>
  <cp:lastPrinted>2020-10-30T12:31:46Z</cp:lastPrinted>
  <dcterms:created xsi:type="dcterms:W3CDTF">2012-11-26T01:54:01Z</dcterms:created>
  <dcterms:modified xsi:type="dcterms:W3CDTF">2020-12-09T00:45:54Z</dcterms:modified>
</cp:coreProperties>
</file>